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p\Фролов\2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_FilterDatabase" localSheetId="0" hidden="1">Arkusz1!$A$12:$I$902</definedName>
    <definedName name="_xlnm.Print_Area" localSheetId="0">Arkusz1!$A$1:$F$915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2" i="1" l="1"/>
  <c r="I901" i="1"/>
  <c r="I900" i="1"/>
  <c r="I898" i="1"/>
  <c r="I897" i="1"/>
  <c r="I895" i="1"/>
  <c r="I893" i="1"/>
  <c r="I891" i="1"/>
  <c r="I890" i="1"/>
  <c r="I888" i="1"/>
  <c r="I887" i="1"/>
  <c r="I886" i="1"/>
  <c r="I885" i="1"/>
  <c r="I884" i="1"/>
  <c r="I883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2" i="1"/>
  <c r="I851" i="1"/>
  <c r="I849" i="1"/>
  <c r="I848" i="1"/>
  <c r="I847" i="1"/>
  <c r="I846" i="1"/>
  <c r="I845" i="1"/>
  <c r="I843" i="1"/>
  <c r="I842" i="1"/>
  <c r="I841" i="1"/>
  <c r="I840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4" i="1"/>
  <c r="I823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2" i="1"/>
  <c r="I791" i="1"/>
  <c r="I790" i="1"/>
  <c r="I789" i="1"/>
  <c r="I788" i="1"/>
  <c r="I787" i="1"/>
  <c r="I786" i="1"/>
  <c r="I785" i="1"/>
  <c r="I784" i="1"/>
  <c r="I783" i="1"/>
  <c r="I781" i="1"/>
  <c r="I779" i="1"/>
  <c r="I778" i="1"/>
  <c r="I777" i="1"/>
  <c r="I776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7" i="1"/>
  <c r="I755" i="1"/>
  <c r="I754" i="1"/>
  <c r="I753" i="1"/>
  <c r="I752" i="1"/>
  <c r="I750" i="1"/>
  <c r="I749" i="1"/>
  <c r="I747" i="1"/>
  <c r="I746" i="1"/>
  <c r="I745" i="1"/>
  <c r="I743" i="1"/>
  <c r="I742" i="1"/>
  <c r="I741" i="1"/>
  <c r="I740" i="1"/>
  <c r="I739" i="1"/>
  <c r="I737" i="1"/>
  <c r="I736" i="1"/>
  <c r="I735" i="1"/>
  <c r="I734" i="1"/>
  <c r="I732" i="1"/>
  <c r="I731" i="1"/>
  <c r="I730" i="1"/>
  <c r="I729" i="1"/>
  <c r="I728" i="1"/>
  <c r="I726" i="1"/>
  <c r="I725" i="1"/>
  <c r="I724" i="1"/>
  <c r="I722" i="1"/>
  <c r="I721" i="1"/>
  <c r="I720" i="1"/>
  <c r="I719" i="1"/>
  <c r="I717" i="1"/>
  <c r="I716" i="1"/>
  <c r="I715" i="1"/>
  <c r="I714" i="1"/>
  <c r="I713" i="1"/>
  <c r="I712" i="1"/>
  <c r="I711" i="1"/>
  <c r="I710" i="1"/>
  <c r="I708" i="1"/>
  <c r="I707" i="1"/>
  <c r="I705" i="1"/>
  <c r="I704" i="1"/>
  <c r="I703" i="1"/>
  <c r="I701" i="1"/>
  <c r="I695" i="1"/>
  <c r="I694" i="1"/>
  <c r="I692" i="1"/>
  <c r="I691" i="1"/>
  <c r="I690" i="1"/>
  <c r="I689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3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3" i="1"/>
  <c r="I591" i="1"/>
  <c r="I590" i="1"/>
  <c r="I589" i="1"/>
  <c r="I588" i="1"/>
  <c r="I587" i="1"/>
  <c r="I585" i="1"/>
  <c r="I584" i="1"/>
  <c r="I583" i="1"/>
  <c r="I582" i="1"/>
  <c r="I581" i="1"/>
  <c r="I580" i="1"/>
  <c r="I579" i="1"/>
  <c r="I577" i="1"/>
  <c r="I576" i="1"/>
  <c r="I575" i="1"/>
  <c r="I574" i="1"/>
  <c r="I573" i="1"/>
  <c r="I572" i="1"/>
  <c r="I571" i="1"/>
  <c r="I570" i="1"/>
  <c r="I569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7" i="1"/>
  <c r="I496" i="1"/>
  <c r="I494" i="1"/>
  <c r="I492" i="1"/>
  <c r="I491" i="1"/>
  <c r="I490" i="1"/>
  <c r="I488" i="1"/>
  <c r="I487" i="1"/>
  <c r="I486" i="1"/>
  <c r="I485" i="1"/>
  <c r="I484" i="1"/>
  <c r="I483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2" i="1"/>
  <c r="I441" i="1"/>
  <c r="I439" i="1"/>
  <c r="I438" i="1"/>
  <c r="I436" i="1"/>
  <c r="I435" i="1"/>
  <c r="I434" i="1"/>
  <c r="I433" i="1"/>
  <c r="I428" i="1"/>
  <c r="I427" i="1"/>
  <c r="I425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5" i="1"/>
  <c r="I394" i="1"/>
  <c r="I393" i="1"/>
  <c r="I392" i="1"/>
  <c r="I390" i="1"/>
  <c r="I388" i="1"/>
  <c r="I386" i="1"/>
  <c r="I385" i="1"/>
  <c r="I384" i="1"/>
  <c r="I382" i="1"/>
  <c r="I381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3" i="1"/>
  <c r="I302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4" i="1"/>
  <c r="I283" i="1"/>
  <c r="I281" i="1"/>
  <c r="I280" i="1"/>
  <c r="I278" i="1"/>
  <c r="I276" i="1"/>
  <c r="I275" i="1"/>
  <c r="I274" i="1"/>
  <c r="I273" i="1"/>
  <c r="I272" i="1"/>
  <c r="I271" i="1"/>
  <c r="I270" i="1"/>
  <c r="I269" i="1"/>
  <c r="I268" i="1"/>
  <c r="I267" i="1"/>
  <c r="I266" i="1"/>
  <c r="I264" i="1"/>
  <c r="I263" i="1"/>
  <c r="I262" i="1"/>
  <c r="I261" i="1"/>
  <c r="I259" i="1"/>
  <c r="I258" i="1"/>
  <c r="I257" i="1"/>
  <c r="I256" i="1"/>
  <c r="I255" i="1"/>
  <c r="I254" i="1"/>
  <c r="I252" i="1"/>
  <c r="I251" i="1"/>
  <c r="I250" i="1"/>
  <c r="I249" i="1"/>
  <c r="I248" i="1"/>
  <c r="I247" i="1"/>
  <c r="I246" i="1"/>
  <c r="I245" i="1"/>
  <c r="I244" i="1"/>
  <c r="I243" i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2" i="1"/>
  <c r="I220" i="1"/>
  <c r="I219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2" i="1"/>
  <c r="I181" i="1"/>
  <c r="I180" i="1"/>
  <c r="I179" i="1"/>
  <c r="I178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3" i="1"/>
  <c r="I132" i="1"/>
  <c r="I130" i="1"/>
  <c r="I129" i="1"/>
  <c r="I128" i="1"/>
  <c r="I127" i="1"/>
  <c r="I125" i="1"/>
  <c r="I124" i="1"/>
  <c r="I122" i="1"/>
  <c r="I120" i="1"/>
  <c r="I119" i="1"/>
  <c r="I118" i="1"/>
  <c r="I116" i="1"/>
  <c r="I115" i="1"/>
  <c r="I114" i="1"/>
  <c r="I113" i="1"/>
  <c r="I112" i="1"/>
  <c r="I111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2" i="1"/>
  <c r="I81" i="1"/>
  <c r="I80" i="1"/>
  <c r="I78" i="1"/>
  <c r="I76" i="1"/>
  <c r="I75" i="1"/>
  <c r="I74" i="1"/>
  <c r="I73" i="1"/>
  <c r="I72" i="1"/>
  <c r="I71" i="1"/>
  <c r="I70" i="1"/>
  <c r="I69" i="1"/>
  <c r="I68" i="1"/>
  <c r="I6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4" i="1"/>
  <c r="I22" i="1"/>
  <c r="I21" i="1"/>
  <c r="I19" i="1"/>
  <c r="I18" i="1"/>
  <c r="I17" i="1"/>
  <c r="I16" i="1"/>
  <c r="I15" i="1"/>
  <c r="I14" i="1"/>
  <c r="I13" i="1"/>
  <c r="I903" i="1" l="1"/>
  <c r="I905" i="1"/>
</calcChain>
</file>

<file path=xl/sharedStrings.xml><?xml version="1.0" encoding="utf-8"?>
<sst xmlns="http://schemas.openxmlformats.org/spreadsheetml/2006/main" count="2571" uniqueCount="898">
  <si>
    <t>Rośliny liściaste • shrubs • лиственные • Laubhölzer</t>
  </si>
  <si>
    <t>Lp.</t>
  </si>
  <si>
    <t>Nazwa • Name • Название • Name</t>
  </si>
  <si>
    <t>Pojemnik • Container • Контейнер  • Topf</t>
  </si>
  <si>
    <t>Wysokość • Height • Высотa • Höhe</t>
  </si>
  <si>
    <t>Leucothoe fontanesiana - kiścień wawrzynowy</t>
  </si>
  <si>
    <t>C2</t>
  </si>
  <si>
    <t>20-30</t>
  </si>
  <si>
    <t>C5</t>
  </si>
  <si>
    <t>50-60</t>
  </si>
  <si>
    <t>Hibiscus syriacus - ketmia syryjska</t>
  </si>
  <si>
    <t>Aphrodite</t>
  </si>
  <si>
    <t>P16</t>
  </si>
  <si>
    <t>Duc de Brabant</t>
  </si>
  <si>
    <t>30-40</t>
  </si>
  <si>
    <t>Hamabo</t>
  </si>
  <si>
    <t>Marina</t>
  </si>
  <si>
    <t>Minerva</t>
  </si>
  <si>
    <t>25-35</t>
  </si>
  <si>
    <t>Red Heart</t>
  </si>
  <si>
    <t>Speciosus</t>
  </si>
  <si>
    <t>Hydrangea macrophylla - hortensja ogrodowa</t>
  </si>
  <si>
    <t>Hydrangea paniculata - hortensja bukietowa</t>
  </si>
  <si>
    <t>Phantom</t>
  </si>
  <si>
    <t>40-60</t>
  </si>
  <si>
    <t>Magnolia</t>
  </si>
  <si>
    <t>Ann</t>
  </si>
  <si>
    <t>60-90</t>
  </si>
  <si>
    <t>C7,5</t>
  </si>
  <si>
    <t>110-140</t>
  </si>
  <si>
    <t>70-100</t>
  </si>
  <si>
    <t>130-160</t>
  </si>
  <si>
    <t>Burgundy</t>
  </si>
  <si>
    <t>80-110</t>
  </si>
  <si>
    <t>160-200</t>
  </si>
  <si>
    <t>50-70</t>
  </si>
  <si>
    <t>Coates</t>
  </si>
  <si>
    <t>Elizabeth</t>
  </si>
  <si>
    <t>110-150</t>
  </si>
  <si>
    <t>C25</t>
  </si>
  <si>
    <t>110-160</t>
  </si>
  <si>
    <t>C60</t>
  </si>
  <si>
    <t>170-220</t>
  </si>
  <si>
    <t>Gold Star</t>
  </si>
  <si>
    <t>130-180</t>
  </si>
  <si>
    <t>Judy</t>
  </si>
  <si>
    <t>50-80</t>
  </si>
  <si>
    <t>Red Lucky</t>
  </si>
  <si>
    <t>90-120</t>
  </si>
  <si>
    <t>Royal Crown</t>
  </si>
  <si>
    <t>100-140</t>
  </si>
  <si>
    <t>Sentinel</t>
  </si>
  <si>
    <t>150-190</t>
  </si>
  <si>
    <t>Susan</t>
  </si>
  <si>
    <t>Susan (Pa)</t>
  </si>
  <si>
    <t>Pa90-130 Ø 35-50</t>
  </si>
  <si>
    <t>200-260</t>
  </si>
  <si>
    <t>Magnolia acuminata - magnolia drzewiasta</t>
  </si>
  <si>
    <t>55-85</t>
  </si>
  <si>
    <t>C5/C7,5</t>
  </si>
  <si>
    <t>Yellow Bird</t>
  </si>
  <si>
    <t>C10</t>
  </si>
  <si>
    <t>100-130</t>
  </si>
  <si>
    <t>Magnolia denudata - magnolia naga</t>
  </si>
  <si>
    <t>Yellow River</t>
  </si>
  <si>
    <t>Magnolia ×loebneri - magnolia Loebnera</t>
  </si>
  <si>
    <t>Alexandrina</t>
  </si>
  <si>
    <t>130-170</t>
  </si>
  <si>
    <t>45-70</t>
  </si>
  <si>
    <t>80-120</t>
  </si>
  <si>
    <t>Heaven Scent</t>
  </si>
  <si>
    <t>120-160</t>
  </si>
  <si>
    <t>Pa100-150 Ø 20-30</t>
  </si>
  <si>
    <t>Lennei</t>
  </si>
  <si>
    <t>140-180</t>
  </si>
  <si>
    <t>Picture</t>
  </si>
  <si>
    <t>Rustica Rubra</t>
  </si>
  <si>
    <t>Satisfaction</t>
  </si>
  <si>
    <t>Winelight</t>
  </si>
  <si>
    <t>Magnolia stellata - magnolia gwiaździsta</t>
  </si>
  <si>
    <t>45-75</t>
  </si>
  <si>
    <t>Alixeed</t>
  </si>
  <si>
    <t>Waterlily</t>
  </si>
  <si>
    <t>90-110</t>
  </si>
  <si>
    <t>15-25</t>
  </si>
  <si>
    <t>Rhododendron forrestii - różanecznik rozesłany</t>
  </si>
  <si>
    <t>Rhododendron keiskei - różanecznik Keisuke'a</t>
  </si>
  <si>
    <t>20-25</t>
  </si>
  <si>
    <t>Rhododendron russatum - różanecznik czerwieniejący</t>
  </si>
  <si>
    <t>Rhododendron Japanese Azalea - azalia japońska</t>
  </si>
  <si>
    <t>Rhododendron - azalia wielkokwiatowa</t>
  </si>
  <si>
    <t>45-65</t>
  </si>
  <si>
    <t>40-65</t>
  </si>
  <si>
    <t>40-70</t>
  </si>
  <si>
    <t>Syringa vulgaris - lilak pospolity</t>
  </si>
  <si>
    <t>Charles Joly</t>
  </si>
  <si>
    <t>Mme Lemoine</t>
  </si>
  <si>
    <t>35-55</t>
  </si>
  <si>
    <t>Sensation</t>
  </si>
  <si>
    <t>Znamya Lenina</t>
  </si>
  <si>
    <t>Vaccinium corymbosum - borówka wysoka</t>
  </si>
  <si>
    <t>Bluecrop</t>
  </si>
  <si>
    <t>70-110</t>
  </si>
  <si>
    <t>Bluejay</t>
  </si>
  <si>
    <t>Brigitta</t>
  </si>
  <si>
    <t>Chandler</t>
  </si>
  <si>
    <t>40-55</t>
  </si>
  <si>
    <t>Darrow</t>
  </si>
  <si>
    <t>Duke</t>
  </si>
  <si>
    <t>35-50</t>
  </si>
  <si>
    <t>Earliblue</t>
  </si>
  <si>
    <t>Herbert</t>
  </si>
  <si>
    <t>Northblue</t>
  </si>
  <si>
    <t>Patriot</t>
  </si>
  <si>
    <t>Sierra</t>
  </si>
  <si>
    <t>45-60</t>
  </si>
  <si>
    <t>Toro</t>
  </si>
  <si>
    <t>30-45</t>
  </si>
  <si>
    <t>Rośliny iglaste • conifers • хвойные • Nadelhölzer</t>
  </si>
  <si>
    <t>Abies balsamea  - jodła balsamiczna</t>
  </si>
  <si>
    <t>Nana</t>
  </si>
  <si>
    <t>P14</t>
  </si>
  <si>
    <t>50-75</t>
  </si>
  <si>
    <t>Abies koreana  - jodła koreańska</t>
  </si>
  <si>
    <t>25-40</t>
  </si>
  <si>
    <t>Chamaecyparis obtusa - cyprysik tępołuskowy</t>
  </si>
  <si>
    <t>Aurora</t>
  </si>
  <si>
    <t>15-20</t>
  </si>
  <si>
    <t>60-80</t>
  </si>
  <si>
    <t>Gitte</t>
  </si>
  <si>
    <t>Hartekamp</t>
  </si>
  <si>
    <t>Little Ann</t>
  </si>
  <si>
    <t>Little Marky</t>
  </si>
  <si>
    <t>Melody</t>
  </si>
  <si>
    <t>Meroke</t>
  </si>
  <si>
    <t>Nana Gracilis</t>
  </si>
  <si>
    <t>Tonia</t>
  </si>
  <si>
    <t>Tsatsumi Gold</t>
  </si>
  <si>
    <t>C15</t>
  </si>
  <si>
    <t>40-50</t>
  </si>
  <si>
    <t>Uprising Gold</t>
  </si>
  <si>
    <t>Chamaecyparis pisifera - cyprysik groszkowy</t>
  </si>
  <si>
    <t>Filifera Nana</t>
  </si>
  <si>
    <t>Golden Mop</t>
  </si>
  <si>
    <t>Nana Bergh's</t>
  </si>
  <si>
    <t>Sungold</t>
  </si>
  <si>
    <t>Sunset</t>
  </si>
  <si>
    <t>Juniperus chinensis - jałowiec chiński</t>
  </si>
  <si>
    <t>Blaauw</t>
  </si>
  <si>
    <t>Blue Alps</t>
  </si>
  <si>
    <t>Expansa Aureospicata</t>
  </si>
  <si>
    <t>50-65</t>
  </si>
  <si>
    <t>Expansa Variegata</t>
  </si>
  <si>
    <t>Goldfern</t>
  </si>
  <si>
    <t>Kuriwao Gold</t>
  </si>
  <si>
    <t xml:space="preserve">Robusta Green                          </t>
  </si>
  <si>
    <t>Juniperus communis - jałowiec pospolity</t>
  </si>
  <si>
    <t>Corielagan</t>
  </si>
  <si>
    <t>Depressa Aurea</t>
  </si>
  <si>
    <t>Goldschatz</t>
  </si>
  <si>
    <t>Green Carpet</t>
  </si>
  <si>
    <t>Greenmantle</t>
  </si>
  <si>
    <t>Horstmann</t>
  </si>
  <si>
    <t>35-45</t>
  </si>
  <si>
    <t>Juniperus conferta - jałowiec nadbrzeżny</t>
  </si>
  <si>
    <t>conferta</t>
  </si>
  <si>
    <t>Schlager</t>
  </si>
  <si>
    <t>Silver Mist</t>
  </si>
  <si>
    <t>Juniperus horizontalis - jałowiec płożący</t>
  </si>
  <si>
    <t xml:space="preserve">Andorra Compact                     </t>
  </si>
  <si>
    <t>Blue Chip</t>
  </si>
  <si>
    <t xml:space="preserve">Glacier                                     </t>
  </si>
  <si>
    <t>Glauca</t>
  </si>
  <si>
    <t>25-30</t>
  </si>
  <si>
    <t>Golden Carpet</t>
  </si>
  <si>
    <t>Icee Blue  ᴾᴮᴿ</t>
  </si>
  <si>
    <t>Pancake</t>
  </si>
  <si>
    <t>Prince of Wales</t>
  </si>
  <si>
    <t xml:space="preserve">Wiltonii                                       </t>
  </si>
  <si>
    <t>Juniperus pingii – jałowiec Pinga</t>
  </si>
  <si>
    <t>Loderi</t>
  </si>
  <si>
    <t>Juniperus procumbens - jałowiec rozesłany</t>
  </si>
  <si>
    <t>Kishiogima</t>
  </si>
  <si>
    <t>Juniperus sabina - jałowiec sabiński</t>
  </si>
  <si>
    <t>Hicksii</t>
  </si>
  <si>
    <t>Tamariscifolia</t>
  </si>
  <si>
    <t>Juniperus squamata - jałowiec łuskowaty</t>
  </si>
  <si>
    <t xml:space="preserve">Blue Carpet                               </t>
  </si>
  <si>
    <t xml:space="preserve">Blue Spider                            </t>
  </si>
  <si>
    <t>Blue Star</t>
  </si>
  <si>
    <t>Dream Joy</t>
  </si>
  <si>
    <t xml:space="preserve">Floreant                                    </t>
  </si>
  <si>
    <t>Golden Flame</t>
  </si>
  <si>
    <t>Holger</t>
  </si>
  <si>
    <t>Meyeri</t>
  </si>
  <si>
    <t>Juniperus virginiana - jałowiec wirginijski</t>
  </si>
  <si>
    <t>Golden Spring</t>
  </si>
  <si>
    <t>Gold Coast</t>
  </si>
  <si>
    <t>Golden Saucer</t>
  </si>
  <si>
    <t>Goldkissen</t>
  </si>
  <si>
    <t xml:space="preserve">Goldkissen                                </t>
  </si>
  <si>
    <t>King of Spring</t>
  </si>
  <si>
    <t>Mint Julep</t>
  </si>
  <si>
    <t>Old Gold</t>
  </si>
  <si>
    <t>Pfitzeriana Aurea</t>
  </si>
  <si>
    <t xml:space="preserve">Saybrook Gold                        </t>
  </si>
  <si>
    <t>Sheridan Gold</t>
  </si>
  <si>
    <t>Picea abies - świerk pospolity</t>
  </si>
  <si>
    <t>Barryi</t>
  </si>
  <si>
    <t>C12</t>
  </si>
  <si>
    <t>Brabant</t>
  </si>
  <si>
    <t>C3</t>
  </si>
  <si>
    <t>Compacta</t>
  </si>
  <si>
    <t>65-85</t>
  </si>
  <si>
    <t>Cupressina</t>
  </si>
  <si>
    <t>30-50</t>
  </si>
  <si>
    <t>Dan's Dwarf</t>
  </si>
  <si>
    <t>Dundanga</t>
  </si>
  <si>
    <t>Formanek</t>
  </si>
  <si>
    <t>Four Winds</t>
  </si>
  <si>
    <t>60-75</t>
  </si>
  <si>
    <t>Gold Dust</t>
  </si>
  <si>
    <t>Little Gem</t>
  </si>
  <si>
    <t>Maxwellii</t>
  </si>
  <si>
    <t>Nidiformis</t>
  </si>
  <si>
    <t>Ohlendorffii</t>
  </si>
  <si>
    <t>55-70</t>
  </si>
  <si>
    <t>Procumbens</t>
  </si>
  <si>
    <t>Procumbens (Forma pienna – wyprowadzona)</t>
  </si>
  <si>
    <t>Pumila Glauca</t>
  </si>
  <si>
    <t>55-75</t>
  </si>
  <si>
    <t>Pumila Nigra</t>
  </si>
  <si>
    <t>Pusch</t>
  </si>
  <si>
    <t>Tompa</t>
  </si>
  <si>
    <t>Will's Zwerg</t>
  </si>
  <si>
    <t>Picea glauca - świerk biały</t>
  </si>
  <si>
    <t>Alberta Globe</t>
  </si>
  <si>
    <t>Alberta Globe Select</t>
  </si>
  <si>
    <t>Conica</t>
  </si>
  <si>
    <t>Conica Blue</t>
  </si>
  <si>
    <t>Daisy's White</t>
  </si>
  <si>
    <t>Echiniformis</t>
  </si>
  <si>
    <t>C10/C12</t>
  </si>
  <si>
    <t>Rainbow's End</t>
  </si>
  <si>
    <t>Sander's Blue</t>
  </si>
  <si>
    <t>Picea omorika - świerk serbski</t>
  </si>
  <si>
    <t>Karel</t>
  </si>
  <si>
    <t>Picea pungens - świerk kłujący</t>
  </si>
  <si>
    <t>Waldbrunn</t>
  </si>
  <si>
    <t>Wendy</t>
  </si>
  <si>
    <t>Platycladus orientalis - biota wschodnia</t>
  </si>
  <si>
    <t>Morgan</t>
  </si>
  <si>
    <t>Brzeg</t>
  </si>
  <si>
    <t>Hilli</t>
  </si>
  <si>
    <t>Wojtek</t>
  </si>
  <si>
    <t>Viridis</t>
  </si>
  <si>
    <t>Thuja occidentalis - żywotnik zachodni</t>
  </si>
  <si>
    <t>Amber Glow</t>
  </si>
  <si>
    <t xml:space="preserve">Cloth of Gold                            </t>
  </si>
  <si>
    <t xml:space="preserve">Danica                                       </t>
  </si>
  <si>
    <t>Danica</t>
  </si>
  <si>
    <t>Dawid ᴾᴮᴿ</t>
  </si>
  <si>
    <t>Golden Globe</t>
  </si>
  <si>
    <t>Golden Smaragd ᴾᴮᴿ</t>
  </si>
  <si>
    <t>Golden Tuffet</t>
  </si>
  <si>
    <t>Hoseri</t>
  </si>
  <si>
    <t>Little Champion</t>
  </si>
  <si>
    <t>Little Giant</t>
  </si>
  <si>
    <t>Mirjam ᴾᴮᴿ</t>
  </si>
  <si>
    <t>Miss Frosty ᴾᴮᴿ</t>
  </si>
  <si>
    <t>Mr Bowling Ball</t>
  </si>
  <si>
    <t>Selena</t>
  </si>
  <si>
    <t>Smaragd</t>
  </si>
  <si>
    <t>Spiralis Mini</t>
  </si>
  <si>
    <t>Tiny Tim</t>
  </si>
  <si>
    <t>Waterfield</t>
  </si>
  <si>
    <t>Thuja plicata - żywotnik olbrzymi</t>
  </si>
  <si>
    <t>Eschrichs Grüne Kugel</t>
  </si>
  <si>
    <t>Tsuga canadensis - choina kanadyjska</t>
  </si>
  <si>
    <t>Jeddeloh</t>
  </si>
  <si>
    <t>Jervis</t>
  </si>
  <si>
    <t>Rośliny szczepione • grafted plants • привитые • Veredelte Pflanzen</t>
  </si>
  <si>
    <t>Abies concolor - jodła kalifornijska</t>
  </si>
  <si>
    <t>Archer's Dwarf</t>
  </si>
  <si>
    <t>Gable's Weeping</t>
  </si>
  <si>
    <t>80-100</t>
  </si>
  <si>
    <t>Hessei</t>
  </si>
  <si>
    <t>Pygmaea</t>
  </si>
  <si>
    <t>Abies koreana - jodła koreańska</t>
  </si>
  <si>
    <t>Blauer Pfiff</t>
  </si>
  <si>
    <t>Seestern</t>
  </si>
  <si>
    <t>Abies procera - jodła szlachetna</t>
  </si>
  <si>
    <t>Golden Ceramic</t>
  </si>
  <si>
    <t xml:space="preserve">Rigid Dwarf                                      </t>
  </si>
  <si>
    <t>Aurea Horstmann</t>
  </si>
  <si>
    <t>Aurea Magnifica</t>
  </si>
  <si>
    <t>Chrudim</t>
  </si>
  <si>
    <t>Cruenta</t>
  </si>
  <si>
    <t>Ehrengold</t>
  </si>
  <si>
    <t>Emsland</t>
  </si>
  <si>
    <t>Finedonensis</t>
  </si>
  <si>
    <t>Hexenbesen</t>
  </si>
  <si>
    <t xml:space="preserve">Hystrix                                          </t>
  </si>
  <si>
    <t>Inversa</t>
  </si>
  <si>
    <t>Kotel</t>
  </si>
  <si>
    <t>Loreley</t>
  </si>
  <si>
    <t>Maryland Broom</t>
  </si>
  <si>
    <t>Mikulasovice</t>
  </si>
  <si>
    <t>Petra</t>
  </si>
  <si>
    <t>20-35</t>
  </si>
  <si>
    <t>Pygmaea Hauenstein</t>
  </si>
  <si>
    <t>Remontii</t>
  </si>
  <si>
    <t>Rydal</t>
  </si>
  <si>
    <t>Silberkissen</t>
  </si>
  <si>
    <t>Van Bemmel's Dwarf</t>
  </si>
  <si>
    <t>Virgata</t>
  </si>
  <si>
    <t>Cecilia</t>
  </si>
  <si>
    <t>Joseph Rys</t>
  </si>
  <si>
    <t>Little Globe</t>
  </si>
  <si>
    <t>Pendula</t>
  </si>
  <si>
    <t>70-90</t>
  </si>
  <si>
    <t>W. Dawne</t>
  </si>
  <si>
    <t>Picea jezoensis – świerk ajański</t>
  </si>
  <si>
    <t>Chinese Marl</t>
  </si>
  <si>
    <t>45-50</t>
  </si>
  <si>
    <t>Picea jezoensis var.hondoensis</t>
  </si>
  <si>
    <t>Picea x lutzii – świerk czarny</t>
  </si>
  <si>
    <t>Machala</t>
  </si>
  <si>
    <t>Picea mariana -  świerk czarny</t>
  </si>
  <si>
    <t>Aurea</t>
  </si>
  <si>
    <t xml:space="preserve">De Ruyter                                     </t>
  </si>
  <si>
    <t>Frohnleiten</t>
  </si>
  <si>
    <t xml:space="preserve">Nana  </t>
  </si>
  <si>
    <t>Pendula Bruns</t>
  </si>
  <si>
    <t>Rainbow</t>
  </si>
  <si>
    <t>Wodan</t>
  </si>
  <si>
    <t>Picea orientalis - świerk kaukaski</t>
  </si>
  <si>
    <t>Aureospicata</t>
  </si>
  <si>
    <t>Golden Start</t>
  </si>
  <si>
    <t>Sulphur Flush</t>
  </si>
  <si>
    <t xml:space="preserve">Summergold                               </t>
  </si>
  <si>
    <t>Białobok</t>
  </si>
  <si>
    <t>Blue Mountain</t>
  </si>
  <si>
    <t>Blue Trinket</t>
  </si>
  <si>
    <t>Brynek</t>
  </si>
  <si>
    <t>Columnaris Glauca</t>
  </si>
  <si>
    <t>Fat Albert HB-1</t>
  </si>
  <si>
    <t>Fürst Bismarck</t>
  </si>
  <si>
    <t>55-80</t>
  </si>
  <si>
    <t>Glauca Compacta</t>
  </si>
  <si>
    <t>Glauca Globosa</t>
  </si>
  <si>
    <t>Glauca Pendula</t>
  </si>
  <si>
    <t>65-90</t>
  </si>
  <si>
    <t>90-100</t>
  </si>
  <si>
    <t>Hoto</t>
  </si>
  <si>
    <t>105-140</t>
  </si>
  <si>
    <t>Iseli Snowkist</t>
  </si>
  <si>
    <t xml:space="preserve">Iseli Snowkist                               </t>
  </si>
  <si>
    <t>45-55</t>
  </si>
  <si>
    <t>Kazek</t>
  </si>
  <si>
    <t>Lucky Strike</t>
  </si>
  <si>
    <t xml:space="preserve">Lucky Strike                                  </t>
  </si>
  <si>
    <t>80-90</t>
  </si>
  <si>
    <t>Maigold</t>
  </si>
  <si>
    <t>Mecky</t>
  </si>
  <si>
    <t>Moerheim</t>
  </si>
  <si>
    <t>Montgomery</t>
  </si>
  <si>
    <t>Omega</t>
  </si>
  <si>
    <t>Pendens</t>
  </si>
  <si>
    <t>Pendula Wojsławice</t>
  </si>
  <si>
    <t>Retroflexa</t>
  </si>
  <si>
    <t xml:space="preserve">Spek                                               </t>
  </si>
  <si>
    <t>St. Mary's Broom</t>
  </si>
  <si>
    <t>The Blues</t>
  </si>
  <si>
    <t>Thomsen</t>
  </si>
  <si>
    <t>Tomek</t>
  </si>
  <si>
    <t>Vuyk</t>
  </si>
  <si>
    <t>Picea sitchensis - świerk sitkajski</t>
  </si>
  <si>
    <t>Christine Berkau</t>
  </si>
  <si>
    <t>Midget</t>
  </si>
  <si>
    <t>Oltmanns</t>
  </si>
  <si>
    <t>Silberzwerg</t>
  </si>
  <si>
    <t>Tenas</t>
  </si>
  <si>
    <t>Trinket</t>
  </si>
  <si>
    <t>Pinus densiflora - sosna gęstokwiatowa</t>
  </si>
  <si>
    <t>Burke's Red Variegated</t>
  </si>
  <si>
    <t>Henry Bud</t>
  </si>
  <si>
    <t>Jane Kluis</t>
  </si>
  <si>
    <t>Low Glow</t>
  </si>
  <si>
    <t>Pinus heldreichii - sosna bośniacka</t>
  </si>
  <si>
    <t>Greece</t>
  </si>
  <si>
    <t>Grüne Lagune</t>
  </si>
  <si>
    <t>Malinki</t>
  </si>
  <si>
    <t>Orion</t>
  </si>
  <si>
    <t>Smidtii</t>
  </si>
  <si>
    <t>Pinus jeffreyi - sosna Jeffreya</t>
  </si>
  <si>
    <t>Joppi</t>
  </si>
  <si>
    <t>Pinus mugo - sosna górska, kosodrzewina</t>
  </si>
  <si>
    <t>Allgäu</t>
  </si>
  <si>
    <t>Benjamin</t>
  </si>
  <si>
    <t>Carsten</t>
  </si>
  <si>
    <t>Dezember Gold</t>
  </si>
  <si>
    <t>Dom</t>
  </si>
  <si>
    <t>Fischleinboden</t>
  </si>
  <si>
    <t>Früchte WB</t>
  </si>
  <si>
    <t>Golden Glow</t>
  </si>
  <si>
    <t>Grüne Welle</t>
  </si>
  <si>
    <t>Hesse</t>
  </si>
  <si>
    <t>Hnizdo</t>
  </si>
  <si>
    <t>Humpy</t>
  </si>
  <si>
    <t>Jakobsen</t>
  </si>
  <si>
    <t>Kleiner Wimbachii</t>
  </si>
  <si>
    <t>Klosterkötter</t>
  </si>
  <si>
    <t>Knapenburg</t>
  </si>
  <si>
    <t>Kokos</t>
  </si>
  <si>
    <t>Leuco-like</t>
  </si>
  <si>
    <t>Litomyšl</t>
  </si>
  <si>
    <t>Little Gold Star</t>
  </si>
  <si>
    <t>Mini Meylan</t>
  </si>
  <si>
    <t>Mini Mops</t>
  </si>
  <si>
    <t xml:space="preserve">Mops  </t>
  </si>
  <si>
    <t>Mops Midget</t>
  </si>
  <si>
    <t>Ofenpass</t>
  </si>
  <si>
    <t>Ophir</t>
  </si>
  <si>
    <t>Pal Maleter</t>
  </si>
  <si>
    <t>Paradekissen</t>
  </si>
  <si>
    <t>Picobello</t>
  </si>
  <si>
    <t>Piggelmee</t>
  </si>
  <si>
    <t>Radka</t>
  </si>
  <si>
    <t>Rositech</t>
  </si>
  <si>
    <t>Saturn</t>
  </si>
  <si>
    <t>Sherwood Compact</t>
  </si>
  <si>
    <t>Sunshine</t>
  </si>
  <si>
    <t>Skalka</t>
  </si>
  <si>
    <t>Uelzen</t>
  </si>
  <si>
    <t>30-35</t>
  </si>
  <si>
    <t>Varella</t>
  </si>
  <si>
    <t>Wintersonne</t>
  </si>
  <si>
    <t>Winzig</t>
  </si>
  <si>
    <t>Zundert</t>
  </si>
  <si>
    <t>Pinus nigra - sosna czarna</t>
  </si>
  <si>
    <t>Agnes Bregeon</t>
  </si>
  <si>
    <t>Birte</t>
  </si>
  <si>
    <t>Cebennensis Nana</t>
  </si>
  <si>
    <t>Chinto</t>
  </si>
  <si>
    <t>Globosa</t>
  </si>
  <si>
    <t>Green Tower</t>
  </si>
  <si>
    <t>Helga</t>
  </si>
  <si>
    <t>Hornibrookiana</t>
  </si>
  <si>
    <t>NDR</t>
  </si>
  <si>
    <t>Zimmer</t>
  </si>
  <si>
    <t>75-100</t>
  </si>
  <si>
    <t>Wiethorst</t>
  </si>
  <si>
    <t>Pinus sylvestris - sosna pospolita</t>
  </si>
  <si>
    <t>Gold Coin</t>
  </si>
  <si>
    <t>Kelpie</t>
  </si>
  <si>
    <t>35-40</t>
  </si>
  <si>
    <t>Kissen</t>
  </si>
  <si>
    <t>Mario</t>
  </si>
  <si>
    <t>Miba</t>
  </si>
  <si>
    <t>Minima</t>
  </si>
  <si>
    <t>Skjak II</t>
  </si>
  <si>
    <t>Trollguld</t>
  </si>
  <si>
    <t>Pinus uncinata - sosna hakowata</t>
  </si>
  <si>
    <t>Kalhoty</t>
  </si>
  <si>
    <t>Titus</t>
  </si>
  <si>
    <t>Xanthocyparis nootkatensis - cyprysik nutkajski</t>
  </si>
  <si>
    <t>Rośliny szczepione pienne • grafted on the trunk • хвойные на штамбах • Pflanzen auf dem Stamm</t>
  </si>
  <si>
    <t>Ostrov nad Ohri (Pa)</t>
  </si>
  <si>
    <t>C4</t>
  </si>
  <si>
    <t>Pa60-75 ø 20-30</t>
  </si>
  <si>
    <t>Pa50-75 ø 10-20</t>
  </si>
  <si>
    <t>Kohout's Icebreaker ᴾᴮᴿ (Pa)</t>
  </si>
  <si>
    <t>Pa60-95 ø 15-25</t>
  </si>
  <si>
    <t>Wellenseind (Pa)</t>
  </si>
  <si>
    <t>Pa50-90 ø 10-20</t>
  </si>
  <si>
    <t>Chamaecyparis lawsoniana – cyprysik Lawsona</t>
  </si>
  <si>
    <t>Filip’s Golden Tears (Pa)</t>
  </si>
  <si>
    <t>Pa100-110 ø 25-35</t>
  </si>
  <si>
    <t>Pearly Swirls (Pa)</t>
  </si>
  <si>
    <t>Pa80-100 ø 20-30</t>
  </si>
  <si>
    <t>Aurora (Pa)</t>
  </si>
  <si>
    <t>Pa70-90 ø 15-25</t>
  </si>
  <si>
    <t>Bill (Pa)</t>
  </si>
  <si>
    <t>Pa70-110 ø 15-25</t>
  </si>
  <si>
    <t>Gitte (Pa)</t>
  </si>
  <si>
    <t>Pa60-100 ø 20-30</t>
  </si>
  <si>
    <t>Kosteri (Pa)</t>
  </si>
  <si>
    <t>Pa70-80 ø 20-25</t>
  </si>
  <si>
    <t>Nana Gracilis (Pa)</t>
  </si>
  <si>
    <t>Tonia (Pa)</t>
  </si>
  <si>
    <t>Pa60-100 ø 15-25</t>
  </si>
  <si>
    <t>Pa30-40 ø 45-60</t>
  </si>
  <si>
    <t>Tsatsumi Gold (Pa)</t>
  </si>
  <si>
    <t>Pa70-80 ø 20-30</t>
  </si>
  <si>
    <t>Chamaecyparis pisifera – cyprysik groszkowy</t>
  </si>
  <si>
    <t>Gold Dust (Pa)</t>
  </si>
  <si>
    <t>Pa75-90 ø20-30</t>
  </si>
  <si>
    <t>Snow (Pa)</t>
  </si>
  <si>
    <t>Pa100-110 ø 20-30</t>
  </si>
  <si>
    <t>Sungold (Pa)</t>
  </si>
  <si>
    <t>Pa65-90 ø 20-30</t>
  </si>
  <si>
    <t>Sunset (Pa)</t>
  </si>
  <si>
    <t>Pa60-110 ø 20-30</t>
  </si>
  <si>
    <t>Blaauw (Pa)</t>
  </si>
  <si>
    <t>Pa90-100ø20-30</t>
  </si>
  <si>
    <t>Expansa Aureospicata (Pa)</t>
  </si>
  <si>
    <t>Pa100-110 ø 35-45</t>
  </si>
  <si>
    <t>Plumosa Aurea (Pa)</t>
  </si>
  <si>
    <t>Pa80-95 ø 15-25</t>
  </si>
  <si>
    <t>Corielagan (Pa)</t>
  </si>
  <si>
    <t>Pa85-100 ø 20-30</t>
  </si>
  <si>
    <t>Depressa Aurea (Pa)</t>
  </si>
  <si>
    <t>Pa90-120 ø 25-35</t>
  </si>
  <si>
    <t>Goldschatz (Pa)</t>
  </si>
  <si>
    <t>Pa80-115 ø 20-30</t>
  </si>
  <si>
    <t>Green Carpet (Pa)</t>
  </si>
  <si>
    <t>Pa85-95 ø 25-35</t>
  </si>
  <si>
    <t>Greenmantle (Pa)</t>
  </si>
  <si>
    <t>Pa80-100 ø 15-25</t>
  </si>
  <si>
    <t>Blue Pacific (Pa)</t>
  </si>
  <si>
    <t>Pa90-110 ø 15-25</t>
  </si>
  <si>
    <t>Golden Wings (Pa)</t>
  </si>
  <si>
    <t>Schlager (Pa)</t>
  </si>
  <si>
    <t>Pa85-110 ø 20-30</t>
  </si>
  <si>
    <t>Silver Mist (Pa)</t>
  </si>
  <si>
    <t>Pa80-90 ø 20-30</t>
  </si>
  <si>
    <t>Golden Carpet (Pa)</t>
  </si>
  <si>
    <t>Pa80-95 ø 20-30</t>
  </si>
  <si>
    <t>Pancake (Pa)</t>
  </si>
  <si>
    <t>Pa90-100 ø 15-25</t>
  </si>
  <si>
    <t>Prince of Wales (Pa)</t>
  </si>
  <si>
    <t>Pa90-100 ø 30-40</t>
  </si>
  <si>
    <t>Wiltonii (Pa)</t>
  </si>
  <si>
    <t>Pa90-105 ø 20-30</t>
  </si>
  <si>
    <t>Goldkissen (Pa)</t>
  </si>
  <si>
    <t>Pa80-100 ø 30-40</t>
  </si>
  <si>
    <t>King of Spring (Pa)</t>
  </si>
  <si>
    <t>Pa85-100 ø 25-35</t>
  </si>
  <si>
    <t>Old Gold (Pa)</t>
  </si>
  <si>
    <t>Pa70-110 ø 25-35</t>
  </si>
  <si>
    <t>Kishiogima (Pa)</t>
  </si>
  <si>
    <t>Pa90-120 ø 30-40</t>
  </si>
  <si>
    <t>Kishiogima (Pa) x2</t>
  </si>
  <si>
    <t>Pa110-150 ø 25-35</t>
  </si>
  <si>
    <t>Blue Star (Pa)</t>
  </si>
  <si>
    <t>Dream Joy (Pa)</t>
  </si>
  <si>
    <t>Floreant (Pa)</t>
  </si>
  <si>
    <t>Holger (Pa)</t>
  </si>
  <si>
    <t>Pa90-100 ø 20-30</t>
  </si>
  <si>
    <t>Microbiota decussata - mikrobiota syberyjska</t>
  </si>
  <si>
    <t>Blue Tron (Pa)</t>
  </si>
  <si>
    <t>Pa30-40 ø 35-50</t>
  </si>
  <si>
    <t>Eva (Pa)</t>
  </si>
  <si>
    <t>Pa25-35 ø 30-40</t>
  </si>
  <si>
    <t>Formanek (Pa)</t>
  </si>
  <si>
    <t>Gold Drift (Pa)</t>
  </si>
  <si>
    <t>Pa100-120 ø 25-35</t>
  </si>
  <si>
    <t>Gold Nugget (Aurea W.B.) (Pa)</t>
  </si>
  <si>
    <t>Pa50-90 ø 20-30</t>
  </si>
  <si>
    <t>Hexenbesen (Pa)</t>
  </si>
  <si>
    <t>Pa45-60 ø 30-40</t>
  </si>
  <si>
    <t>Pa45-55 ø 35-45</t>
  </si>
  <si>
    <t>Little Gem (Pa)</t>
  </si>
  <si>
    <t>Pa55-65 ø 25-35</t>
  </si>
  <si>
    <t>Loreley (Pa)</t>
  </si>
  <si>
    <t>Pa120-130 ø 30-40</t>
  </si>
  <si>
    <t>Medusa (Pa)</t>
  </si>
  <si>
    <t>Pa50-85 ø 20-30</t>
  </si>
  <si>
    <t>Pa45-60 ø 35-40</t>
  </si>
  <si>
    <t>Parsonii WB (Pa)</t>
  </si>
  <si>
    <t>Pa35-45 ø 15-25</t>
  </si>
  <si>
    <t>Procumbens (Pa)</t>
  </si>
  <si>
    <t>Pa100-110 ø 30-40</t>
  </si>
  <si>
    <t>Pusch (Pa)</t>
  </si>
  <si>
    <t>Pa85-95 ø 15-25</t>
  </si>
  <si>
    <t>Pygmaea Hauenstein(Pa)</t>
  </si>
  <si>
    <t>Pa40-50 ø 25-35</t>
  </si>
  <si>
    <t>Van Bemmel's Dwarf (Pa)</t>
  </si>
  <si>
    <t>Pa40-50 ø 30-40</t>
  </si>
  <si>
    <t>Cecilia (Pa)</t>
  </si>
  <si>
    <t>Pa50-70 ø 15-25</t>
  </si>
  <si>
    <t>Pa55-65 ø 15-20</t>
  </si>
  <si>
    <t>Echiniformis (Pa)</t>
  </si>
  <si>
    <t>Pa40-50 ø 15-25</t>
  </si>
  <si>
    <t>Little Globe (Pa)</t>
  </si>
  <si>
    <t>Pa50-60 ø 20-25</t>
  </si>
  <si>
    <t>Chinese Marl (Pa)</t>
  </si>
  <si>
    <t>Pa80-85 ø 40-50</t>
  </si>
  <si>
    <t>Alexandra (Pa)</t>
  </si>
  <si>
    <t>Pa85-90 ø25-35</t>
  </si>
  <si>
    <t>Berliner's Weeper WB (Pa)</t>
  </si>
  <si>
    <t>Pa60-85 ø 20-30</t>
  </si>
  <si>
    <t>Kamenz (Pa)</t>
  </si>
  <si>
    <t>Pa85-95 ø 20-30</t>
  </si>
  <si>
    <t>Marosz (Pa)</t>
  </si>
  <si>
    <t>Pa55-65 ø 20-30</t>
  </si>
  <si>
    <t>Pa45-50ø35-45</t>
  </si>
  <si>
    <t>Ostrava (Pa)</t>
  </si>
  <si>
    <t>Pa80-90 ø 25-35</t>
  </si>
  <si>
    <t>Pendula Bruns (Pa)</t>
  </si>
  <si>
    <t>Pa105-115 ø 25-35</t>
  </si>
  <si>
    <t>Peve Tijn (Pa)</t>
  </si>
  <si>
    <t>Pimoko (Pa)</t>
  </si>
  <si>
    <t>Pa50-60 ø 20-30</t>
  </si>
  <si>
    <t>Białobok (Pa)</t>
  </si>
  <si>
    <t>Pa90-125 ø 20-30</t>
  </si>
  <si>
    <t>Blaukissen (Pa)</t>
  </si>
  <si>
    <t>Pa80-110 ø 20-30</t>
  </si>
  <si>
    <t>Pa80-90 ø 30-40</t>
  </si>
  <si>
    <t>Blue Ball (Pa)</t>
  </si>
  <si>
    <t>Pa40-80 ø 20-25</t>
  </si>
  <si>
    <t>Blue Pearl (Pa)</t>
  </si>
  <si>
    <t>Brynek (Pa)</t>
  </si>
  <si>
    <t>Pa60-90 ø 20-30</t>
  </si>
  <si>
    <t>Charming Chub (Pa)</t>
  </si>
  <si>
    <t>Fat Albert HB-1 (Pa)</t>
  </si>
  <si>
    <t>Pa45-55 ø 30-40</t>
  </si>
  <si>
    <t>Glauca Compacta (Pa)</t>
  </si>
  <si>
    <t>Pa95-105 ø 25-35</t>
  </si>
  <si>
    <t>C45/C60</t>
  </si>
  <si>
    <t>Pa110-160 ø 80-90</t>
  </si>
  <si>
    <t>Glauca Globosa (Pa)</t>
  </si>
  <si>
    <t>Pa100-115 ø 30-40</t>
  </si>
  <si>
    <t>C25/C45</t>
  </si>
  <si>
    <t>Pa110-160 ø 50-70</t>
  </si>
  <si>
    <t>Pa120-170 ø 75-95</t>
  </si>
  <si>
    <t>Glauca Pendula (Pa)</t>
  </si>
  <si>
    <t>Hermann Naue (Pa)</t>
  </si>
  <si>
    <t>Kosno (Pa)</t>
  </si>
  <si>
    <t>Mrs. Cesarini (Pa)</t>
  </si>
  <si>
    <t>Pa75-80ø30-40</t>
  </si>
  <si>
    <t>Mseno (Pa)</t>
  </si>
  <si>
    <t>Nidiformis Kalous (Pa)</t>
  </si>
  <si>
    <t>Pa55-65 ø 15-25</t>
  </si>
  <si>
    <t>Pa85-95 ø 30-40</t>
  </si>
  <si>
    <t>Pali (Pa)</t>
  </si>
  <si>
    <t>Pa40-75 ø 15-20</t>
  </si>
  <si>
    <t>St. Mary's Broom (Pa)</t>
  </si>
  <si>
    <t>Pa40-95ø 30-35</t>
  </si>
  <si>
    <t>Picea rubens - świerk czerwony</t>
  </si>
  <si>
    <t>Grandfather Mountain (Pa)</t>
  </si>
  <si>
    <t>Pa45-65 ø 15-25</t>
  </si>
  <si>
    <t>Hexe (Pa)</t>
  </si>
  <si>
    <t>Gelert (Pa)</t>
  </si>
  <si>
    <t>Pa55-90 ø 20-25</t>
  </si>
  <si>
    <t>Midget (Pa)</t>
  </si>
  <si>
    <t>Pa90-100 ø 25-35</t>
  </si>
  <si>
    <t>Pa80-105 ø 30-40</t>
  </si>
  <si>
    <t>Papoose (Pa)</t>
  </si>
  <si>
    <t>Pa40-55ø 30-40</t>
  </si>
  <si>
    <t>Peve Wiesje (Pa)</t>
  </si>
  <si>
    <t>Pa50-90 ø 20-25</t>
  </si>
  <si>
    <t>Röm (Pa)</t>
  </si>
  <si>
    <t>Silberkugel (Pa)</t>
  </si>
  <si>
    <t>Silberzwerg (Pa)</t>
  </si>
  <si>
    <t>Pa90-105 ø 25-35</t>
  </si>
  <si>
    <t>Tannhöf (Pa)</t>
  </si>
  <si>
    <t>Pa55-90 ø 20-35</t>
  </si>
  <si>
    <t>Tenas (Pa)</t>
  </si>
  <si>
    <t>Trinket (Pa)</t>
  </si>
  <si>
    <t>Pa45-60 ø 35-45</t>
  </si>
  <si>
    <t>Jane Kluis (Pa)</t>
  </si>
  <si>
    <t>C4/C5</t>
  </si>
  <si>
    <t>Pa65-85 ø 30-40</t>
  </si>
  <si>
    <t>Meylan Compact (Pa)</t>
  </si>
  <si>
    <t>Pendula (Pa)</t>
  </si>
  <si>
    <t>Pa95-105 ø 30-40</t>
  </si>
  <si>
    <t>Watnong (Pa)</t>
  </si>
  <si>
    <t>Greece (Pa)</t>
  </si>
  <si>
    <t>Pa65-80 ø 25-35</t>
  </si>
  <si>
    <t>Grüne Lagune (Pa)</t>
  </si>
  <si>
    <t>Pa70-80 ø 30-35</t>
  </si>
  <si>
    <t>Pirin 4 (Pa)</t>
  </si>
  <si>
    <t>Pa80-90 ø 20-25</t>
  </si>
  <si>
    <t>Smidtii (Pa)</t>
  </si>
  <si>
    <t>Pa25-40 ø 20-25</t>
  </si>
  <si>
    <t>Joppii (Pa)</t>
  </si>
  <si>
    <t>Pa90-120 ø 50-70</t>
  </si>
  <si>
    <t>Agatka (Pa)</t>
  </si>
  <si>
    <t>Pa30-50 ø 15-25</t>
  </si>
  <si>
    <t>Benjamin (Pa)</t>
  </si>
  <si>
    <t>Pa60-80 ø 20-30</t>
  </si>
  <si>
    <t>Carsten (Pa)</t>
  </si>
  <si>
    <t>Pa100-120 ø 10-20</t>
  </si>
  <si>
    <t>Fischleinboden (Pa)</t>
  </si>
  <si>
    <t>Pa65-75 ø 20-25</t>
  </si>
  <si>
    <t>Glüss HB (Pa)</t>
  </si>
  <si>
    <t>Pa25-35 ø 15-25</t>
  </si>
  <si>
    <t>Grüne Welle (Pa)</t>
  </si>
  <si>
    <t>Pa65-95 ø 20-30</t>
  </si>
  <si>
    <t>Heideperle (Pa)</t>
  </si>
  <si>
    <t>Pa30-40 ø 15-20</t>
  </si>
  <si>
    <t>Hesse (Pa)</t>
  </si>
  <si>
    <t>Pa25-40 ø 20-30</t>
  </si>
  <si>
    <t>Pa60-85 ø 25-35</t>
  </si>
  <si>
    <t>Ježek (Pa)</t>
  </si>
  <si>
    <t>Pa25-40 ø 15-25</t>
  </si>
  <si>
    <t>Kleiner Wimbachii (Pa)</t>
  </si>
  <si>
    <t>Pa25-35 ø 20-30</t>
  </si>
  <si>
    <t>Kokos (Pa)</t>
  </si>
  <si>
    <t>Pa65-90 ø 20-25</t>
  </si>
  <si>
    <t>Pa65-85 ø 20-30</t>
  </si>
  <si>
    <t>Mars (Pa)</t>
  </si>
  <si>
    <t>Pa30-45 ø 15-20</t>
  </si>
  <si>
    <t>Mini Mini (Pa)</t>
  </si>
  <si>
    <t>Mini Mops (Pa)</t>
  </si>
  <si>
    <t>Mops WB Milan (Pa)</t>
  </si>
  <si>
    <t>Ophir (Pa)</t>
  </si>
  <si>
    <t>Picobello (Pa)</t>
  </si>
  <si>
    <t>Pa40-45 ø 10-20</t>
  </si>
  <si>
    <t>Piggelmee (Pa)</t>
  </si>
  <si>
    <t>Saturn (Pa)</t>
  </si>
  <si>
    <t>Sunshine (Pa)</t>
  </si>
  <si>
    <t>Pa100-110 ø 10-20</t>
  </si>
  <si>
    <t>Pa70-110 ø 30-40</t>
  </si>
  <si>
    <t>Suzy Hexe (Pa)</t>
  </si>
  <si>
    <t>Pa25-35 ø 10-15</t>
  </si>
  <si>
    <t>Skalka (Pa)</t>
  </si>
  <si>
    <t>Varella (Pa)</t>
  </si>
  <si>
    <t>Pa90-100 ø 10-20</t>
  </si>
  <si>
    <t>Pa75-85 ø 20-30</t>
  </si>
  <si>
    <t>Agnes Bregeon (Pa)</t>
  </si>
  <si>
    <t>Cebennensis Nana (Pa)</t>
  </si>
  <si>
    <t>Dr Shake (Pa)</t>
  </si>
  <si>
    <t>NDR (Pa)</t>
  </si>
  <si>
    <t>SN 18 (Pa)</t>
  </si>
  <si>
    <t>Sychrov (Pa)</t>
  </si>
  <si>
    <t>Pinus parviflora - sosna drobnokwiatowa</t>
  </si>
  <si>
    <t>Hagoromo (Pa)</t>
  </si>
  <si>
    <t>Pa30-35 ø 20-30</t>
  </si>
  <si>
    <t>Pinus strobus - sosna wejmutka</t>
  </si>
  <si>
    <t>Green Twist (Pa)</t>
  </si>
  <si>
    <t>Pa25-60 ø 15-25</t>
  </si>
  <si>
    <t>Frensham (Pa)</t>
  </si>
  <si>
    <t>SS 5 (Pa)</t>
  </si>
  <si>
    <t>Pa25-30 ø 15-20</t>
  </si>
  <si>
    <t>Titus (Pa)</t>
  </si>
  <si>
    <t>Pa50-70 ø 20-30</t>
  </si>
  <si>
    <t>Amber Glow (Pa)</t>
  </si>
  <si>
    <t>Pa50-80 ø -15-25</t>
  </si>
  <si>
    <t>Pa60-100 ø 20-25</t>
  </si>
  <si>
    <t>Pa75-95 ø 15-25</t>
  </si>
  <si>
    <t>Legenda oznaczeń • Legend • Легенда • Legende:</t>
  </si>
  <si>
    <t>ᴾᴮᴿ</t>
  </si>
  <si>
    <t>roślina chroniona prawem własności • Plant Breeders’ Rights • права защищены • Züchterrechte</t>
  </si>
  <si>
    <t xml:space="preserve">       </t>
  </si>
  <si>
    <t>OWN</t>
  </si>
  <si>
    <t>odmiana własna Michała Kałuzińskiego • Michał Kałuziński’s own variety</t>
  </si>
  <si>
    <t>собственный сорт растения Michała Kałuzińskiego • eigene Sorte von Michał Kałuziński</t>
  </si>
  <si>
    <t>Niniejsza publikacja nie jest ofertą w rozumieniu kodeksu cywilnego</t>
  </si>
  <si>
    <r>
      <t>Ann</t>
    </r>
    <r>
      <rPr>
        <sz val="8"/>
        <color theme="1"/>
        <rFont val="Calibri"/>
        <family val="2"/>
        <charset val="238"/>
        <scheme val="minor"/>
      </rPr>
      <t xml:space="preserve"> (ciemnoróżowe)</t>
    </r>
  </si>
  <si>
    <r>
      <t xml:space="preserve">Betty </t>
    </r>
    <r>
      <rPr>
        <sz val="8"/>
        <color theme="1"/>
        <rFont val="Calibri"/>
        <family val="2"/>
        <charset val="238"/>
        <scheme val="minor"/>
      </rPr>
      <t>(różowo-purpurowe)</t>
    </r>
  </si>
  <si>
    <r>
      <t xml:space="preserve">Coates </t>
    </r>
    <r>
      <rPr>
        <sz val="8"/>
        <color theme="1"/>
        <rFont val="Calibri"/>
        <family val="2"/>
        <charset val="238"/>
        <scheme val="minor"/>
      </rPr>
      <t>(różowe)</t>
    </r>
  </si>
  <si>
    <r>
      <t xml:space="preserve">Elizabeth </t>
    </r>
    <r>
      <rPr>
        <sz val="8"/>
        <color theme="1"/>
        <rFont val="Calibri"/>
        <family val="2"/>
        <charset val="238"/>
        <scheme val="minor"/>
      </rPr>
      <t>(cytrynowo-żółte)</t>
    </r>
  </si>
  <si>
    <r>
      <t xml:space="preserve">Gold Star </t>
    </r>
    <r>
      <rPr>
        <sz val="8"/>
        <color theme="1"/>
        <rFont val="Calibri"/>
        <family val="2"/>
        <charset val="238"/>
        <scheme val="minor"/>
      </rPr>
      <t>(żółto-kremowe)</t>
    </r>
  </si>
  <si>
    <r>
      <t xml:space="preserve">Jane </t>
    </r>
    <r>
      <rPr>
        <sz val="8"/>
        <color theme="1"/>
        <rFont val="Calibri"/>
        <family val="2"/>
        <charset val="238"/>
        <scheme val="minor"/>
      </rPr>
      <t>(różowo-liliowe)</t>
    </r>
  </si>
  <si>
    <r>
      <t xml:space="preserve">Judy </t>
    </r>
    <r>
      <rPr>
        <sz val="8"/>
        <color theme="1"/>
        <rFont val="Calibri"/>
        <family val="2"/>
        <charset val="238"/>
        <scheme val="minor"/>
      </rPr>
      <t>(różowo-liliowe)</t>
    </r>
  </si>
  <si>
    <r>
      <t>Red Lucky</t>
    </r>
    <r>
      <rPr>
        <sz val="8"/>
        <color theme="1"/>
        <rFont val="Calibri"/>
        <family val="2"/>
        <charset val="238"/>
        <scheme val="minor"/>
      </rPr>
      <t xml:space="preserve"> (różowe, wewnątrz jaśniejsze)</t>
    </r>
  </si>
  <si>
    <r>
      <t xml:space="preserve">Royal Crown </t>
    </r>
    <r>
      <rPr>
        <sz val="8"/>
        <color theme="1"/>
        <rFont val="Calibri"/>
        <family val="2"/>
        <charset val="238"/>
        <scheme val="minor"/>
      </rPr>
      <t>(duże, różowe, wewnątrz jaśniejsze)</t>
    </r>
  </si>
  <si>
    <r>
      <t xml:space="preserve">Sentinel </t>
    </r>
    <r>
      <rPr>
        <sz val="8"/>
        <color theme="1"/>
        <rFont val="Calibri"/>
        <family val="2"/>
        <charset val="238"/>
        <scheme val="minor"/>
      </rPr>
      <t>(biało-różowe)</t>
    </r>
  </si>
  <si>
    <r>
      <t xml:space="preserve">Susan </t>
    </r>
    <r>
      <rPr>
        <sz val="8"/>
        <color theme="1"/>
        <rFont val="Calibri"/>
        <family val="2"/>
        <charset val="238"/>
        <scheme val="minor"/>
      </rPr>
      <t>(ciemnoamarantowe)</t>
    </r>
  </si>
  <si>
    <r>
      <t xml:space="preserve">White Mystery </t>
    </r>
    <r>
      <rPr>
        <sz val="8"/>
        <color theme="1"/>
        <rFont val="Calibri"/>
        <family val="2"/>
        <charset val="238"/>
        <scheme val="minor"/>
      </rPr>
      <t>(białe)</t>
    </r>
  </si>
  <si>
    <r>
      <t>Yellow Lantern</t>
    </r>
    <r>
      <rPr>
        <sz val="8"/>
        <color theme="1"/>
        <rFont val="Calibri"/>
        <family val="2"/>
        <charset val="238"/>
        <scheme val="minor"/>
      </rPr>
      <t xml:space="preserve"> (duże, cytrynowe)</t>
    </r>
  </si>
  <si>
    <r>
      <t xml:space="preserve">Black Beauty </t>
    </r>
    <r>
      <rPr>
        <sz val="8"/>
        <color theme="1"/>
        <rFont val="Calibri"/>
        <family val="2"/>
        <charset val="238"/>
        <scheme val="minor"/>
      </rPr>
      <t>(fioletowo-purpurowe, wewnątrz kremowe)</t>
    </r>
  </si>
  <si>
    <r>
      <t xml:space="preserve">Yellow River </t>
    </r>
    <r>
      <rPr>
        <sz val="8"/>
        <color theme="1"/>
        <rFont val="Calibri"/>
        <family val="2"/>
        <charset val="238"/>
        <scheme val="minor"/>
      </rPr>
      <t>(jasnożółte)</t>
    </r>
  </si>
  <si>
    <r>
      <t xml:space="preserve">Wildcat </t>
    </r>
    <r>
      <rPr>
        <sz val="8"/>
        <color theme="1"/>
        <rFont val="Calibri"/>
        <family val="2"/>
        <charset val="238"/>
        <scheme val="minor"/>
      </rPr>
      <t>(białe, pełne)</t>
    </r>
  </si>
  <si>
    <r>
      <t xml:space="preserve">Alba Superba </t>
    </r>
    <r>
      <rPr>
        <sz val="8"/>
        <color theme="1"/>
        <rFont val="Calibri"/>
        <family val="2"/>
        <charset val="238"/>
        <scheme val="minor"/>
      </rPr>
      <t>(białe)</t>
    </r>
  </si>
  <si>
    <r>
      <t xml:space="preserve">Alexandrina </t>
    </r>
    <r>
      <rPr>
        <sz val="8"/>
        <color theme="1"/>
        <rFont val="Calibri"/>
        <family val="2"/>
        <charset val="238"/>
        <scheme val="minor"/>
      </rPr>
      <t>(u nasady różowe, na końcach białe)</t>
    </r>
  </si>
  <si>
    <r>
      <t xml:space="preserve">Amabilis </t>
    </r>
    <r>
      <rPr>
        <sz val="8"/>
        <color theme="1"/>
        <rFont val="Calibri"/>
        <family val="2"/>
        <charset val="238"/>
        <scheme val="minor"/>
      </rPr>
      <t>(białe z różowym cieniowaniem u podstawy)</t>
    </r>
  </si>
  <si>
    <r>
      <t xml:space="preserve">Brozzoni </t>
    </r>
    <r>
      <rPr>
        <sz val="8"/>
        <color theme="1"/>
        <rFont val="Calibri"/>
        <family val="2"/>
        <charset val="238"/>
        <scheme val="minor"/>
      </rPr>
      <t>(jasnoróżowe u nasady, na końcach białe)</t>
    </r>
  </si>
  <si>
    <r>
      <t xml:space="preserve">Heaven Scent </t>
    </r>
    <r>
      <rPr>
        <sz val="8"/>
        <color theme="1"/>
        <rFont val="Calibri"/>
        <family val="2"/>
        <charset val="238"/>
        <scheme val="minor"/>
      </rPr>
      <t>(purpurowo-różowe)</t>
    </r>
  </si>
  <si>
    <r>
      <t>Lennei</t>
    </r>
    <r>
      <rPr>
        <sz val="8"/>
        <color theme="1"/>
        <rFont val="Calibri"/>
        <family val="2"/>
        <charset val="238"/>
        <scheme val="minor"/>
      </rPr>
      <t xml:space="preserve"> (purpurowo-różowe, wewnątrz jaśniejsze)</t>
    </r>
  </si>
  <si>
    <r>
      <t xml:space="preserve">Picture </t>
    </r>
    <r>
      <rPr>
        <sz val="8"/>
        <color theme="1"/>
        <rFont val="Calibri"/>
        <family val="2"/>
        <charset val="238"/>
        <scheme val="minor"/>
      </rPr>
      <t>(pupurowo-różowe u nasady, na końcach jaśniejsze)</t>
    </r>
  </si>
  <si>
    <r>
      <t xml:space="preserve">Sunrise </t>
    </r>
    <r>
      <rPr>
        <sz val="8"/>
        <color theme="1"/>
        <rFont val="Calibri"/>
        <family val="2"/>
        <charset val="238"/>
        <scheme val="minor"/>
      </rPr>
      <t>(białe z różową smugą na środku płatka)</t>
    </r>
  </si>
  <si>
    <r>
      <t>Alixeed</t>
    </r>
    <r>
      <rPr>
        <sz val="8"/>
        <color theme="1"/>
        <rFont val="Calibri"/>
        <family val="2"/>
        <charset val="238"/>
        <scheme val="minor"/>
      </rPr>
      <t xml:space="preserve"> (pudrowo-różowe)</t>
    </r>
  </si>
  <si>
    <r>
      <t>Chrysanthemiflora</t>
    </r>
    <r>
      <rPr>
        <sz val="8"/>
        <color theme="1"/>
        <rFont val="Calibri"/>
        <family val="2"/>
        <charset val="238"/>
        <scheme val="minor"/>
      </rPr>
      <t xml:space="preserve"> (różowo-białe, pełne)</t>
    </r>
  </si>
  <si>
    <r>
      <t>Waterlily</t>
    </r>
    <r>
      <rPr>
        <sz val="8"/>
        <color theme="1"/>
        <rFont val="Calibri"/>
        <family val="2"/>
        <charset val="238"/>
        <scheme val="minor"/>
      </rPr>
      <t xml:space="preserve"> (białe, szeroko otwarte)</t>
    </r>
  </si>
  <si>
    <r>
      <t xml:space="preserve">Baden-Baden </t>
    </r>
    <r>
      <rPr>
        <sz val="8"/>
        <color theme="1"/>
        <rFont val="Calibri"/>
        <family val="2"/>
        <charset val="238"/>
        <scheme val="minor"/>
      </rPr>
      <t>(szkarłatno-czerwone)</t>
    </r>
  </si>
  <si>
    <r>
      <t xml:space="preserve">Bengal </t>
    </r>
    <r>
      <rPr>
        <sz val="8"/>
        <color theme="1"/>
        <rFont val="Calibri"/>
        <family val="2"/>
        <charset val="238"/>
        <scheme val="minor"/>
      </rPr>
      <t>(czerwone)</t>
    </r>
  </si>
  <si>
    <r>
      <t xml:space="preserve">Patty Bee </t>
    </r>
    <r>
      <rPr>
        <sz val="8"/>
        <color theme="1"/>
        <rFont val="Calibri"/>
        <family val="2"/>
        <charset val="238"/>
        <scheme val="minor"/>
      </rPr>
      <t>(żółte)</t>
    </r>
  </si>
  <si>
    <r>
      <t xml:space="preserve">Arabesk </t>
    </r>
    <r>
      <rPr>
        <sz val="8"/>
        <color theme="1"/>
        <rFont val="Calibri"/>
        <family val="2"/>
        <charset val="238"/>
        <scheme val="minor"/>
      </rPr>
      <t>(czerwono-różowe)</t>
    </r>
  </si>
  <si>
    <r>
      <t xml:space="preserve">Georg Arends </t>
    </r>
    <r>
      <rPr>
        <sz val="8"/>
        <color theme="1"/>
        <rFont val="Calibri"/>
        <family val="2"/>
        <charset val="238"/>
        <scheme val="minor"/>
      </rPr>
      <t>(różowe, z ciemno czerwonym rysunkiem, duże)</t>
    </r>
  </si>
  <si>
    <r>
      <t xml:space="preserve">Katja </t>
    </r>
    <r>
      <rPr>
        <sz val="8"/>
        <color theme="1"/>
        <rFont val="Calibri"/>
        <family val="2"/>
        <charset val="238"/>
        <scheme val="minor"/>
      </rPr>
      <t>(różowe, duże)</t>
    </r>
  </si>
  <si>
    <r>
      <t xml:space="preserve">Nordlicht </t>
    </r>
    <r>
      <rPr>
        <sz val="8"/>
        <color theme="1"/>
        <rFont val="Calibri"/>
        <family val="2"/>
        <charset val="238"/>
        <scheme val="minor"/>
      </rPr>
      <t>(czerwono-pomarańczowe)</t>
    </r>
  </si>
  <si>
    <r>
      <t xml:space="preserve">Rosalind </t>
    </r>
    <r>
      <rPr>
        <sz val="8"/>
        <color theme="1"/>
        <rFont val="Calibri"/>
        <family val="2"/>
        <charset val="238"/>
        <scheme val="minor"/>
      </rPr>
      <t>(ciemnoróżowe, półpełne)</t>
    </r>
  </si>
  <si>
    <r>
      <t>Schneesturm</t>
    </r>
    <r>
      <rPr>
        <sz val="8"/>
        <color theme="1"/>
        <rFont val="Calibri"/>
        <family val="2"/>
        <charset val="238"/>
        <scheme val="minor"/>
      </rPr>
      <t xml:space="preserve"> (białe z zielonkawym rysunkiem)</t>
    </r>
  </si>
  <si>
    <r>
      <t xml:space="preserve">Signalglühen </t>
    </r>
    <r>
      <rPr>
        <sz val="8"/>
        <color theme="1"/>
        <rFont val="Calibri"/>
        <family val="2"/>
        <charset val="238"/>
        <scheme val="minor"/>
      </rPr>
      <t>(czerwono-szkarłatne )</t>
    </r>
  </si>
  <si>
    <r>
      <t xml:space="preserve">Cannon's Double </t>
    </r>
    <r>
      <rPr>
        <sz val="8"/>
        <color theme="1"/>
        <rFont val="Calibri"/>
        <family val="2"/>
        <charset val="238"/>
        <scheme val="minor"/>
      </rPr>
      <t>(wielobarwne, różowo-kremowo-złote)</t>
    </r>
  </si>
  <si>
    <r>
      <t>Christopher Wren</t>
    </r>
    <r>
      <rPr>
        <sz val="8"/>
        <color theme="1"/>
        <rFont val="Calibri"/>
        <family val="2"/>
        <charset val="238"/>
        <scheme val="minor"/>
      </rPr>
      <t xml:space="preserve"> (ciemnożółte)</t>
    </r>
  </si>
  <si>
    <r>
      <t>Fabiola</t>
    </r>
    <r>
      <rPr>
        <sz val="8"/>
        <color theme="1"/>
        <rFont val="Calibri"/>
        <family val="2"/>
        <charset val="238"/>
        <scheme val="minor"/>
      </rPr>
      <t xml:space="preserve"> (karminowo-czerwone)</t>
    </r>
  </si>
  <si>
    <r>
      <t>Feuerwerk</t>
    </r>
    <r>
      <rPr>
        <sz val="8"/>
        <color theme="1"/>
        <rFont val="Calibri"/>
        <family val="2"/>
        <charset val="238"/>
        <scheme val="minor"/>
      </rPr>
      <t xml:space="preserve"> (ogniście czerwone, lekko pachnące)</t>
    </r>
  </si>
  <si>
    <r>
      <t xml:space="preserve">Fireball </t>
    </r>
    <r>
      <rPr>
        <sz val="8"/>
        <color theme="1"/>
        <rFont val="Calibri"/>
        <family val="2"/>
        <charset val="238"/>
        <scheme val="minor"/>
      </rPr>
      <t>(ciemnoczerwone, z lekkim pomarańczowym odcieniem)</t>
    </r>
  </si>
  <si>
    <r>
      <t xml:space="preserve">Gibraltar </t>
    </r>
    <r>
      <rPr>
        <sz val="8"/>
        <color theme="1"/>
        <rFont val="Calibri"/>
        <family val="2"/>
        <charset val="238"/>
        <scheme val="minor"/>
      </rPr>
      <t>(pomarańczowe)</t>
    </r>
  </si>
  <si>
    <r>
      <t xml:space="preserve">Oxydol </t>
    </r>
    <r>
      <rPr>
        <sz val="8"/>
        <color theme="1"/>
        <rFont val="Calibri"/>
        <family val="2"/>
        <charset val="238"/>
        <scheme val="minor"/>
      </rPr>
      <t>(białe z żółtą plamką)</t>
    </r>
  </si>
  <si>
    <r>
      <t>Silberlocke</t>
    </r>
    <r>
      <rPr>
        <sz val="8"/>
        <color theme="1"/>
        <rFont val="Calibri"/>
        <family val="2"/>
        <charset val="238"/>
        <scheme val="minor"/>
      </rPr>
      <t xml:space="preserve"> (siewka selekcjonowana)</t>
    </r>
  </si>
  <si>
    <t xml:space="preserve">Makijaż ᴾᴮᴿ </t>
  </si>
  <si>
    <t>NEW</t>
  </si>
  <si>
    <r>
      <t xml:space="preserve">Black Tulip ᴾᴮᴿ </t>
    </r>
    <r>
      <rPr>
        <sz val="8"/>
        <color rgb="FF333333"/>
        <rFont val="Calibri"/>
        <family val="2"/>
        <charset val="238"/>
      </rPr>
      <t>(ciemnoburgundowe)</t>
    </r>
  </si>
  <si>
    <r>
      <t xml:space="preserve">Burgundy </t>
    </r>
    <r>
      <rPr>
        <sz val="8"/>
        <color rgb="FF333333"/>
        <rFont val="Calibri"/>
        <family val="2"/>
        <charset val="238"/>
      </rPr>
      <t>(burgundowe)</t>
    </r>
  </si>
  <si>
    <r>
      <t xml:space="preserve">Butterflies </t>
    </r>
    <r>
      <rPr>
        <sz val="8"/>
        <color rgb="FF333333"/>
        <rFont val="Calibri"/>
        <family val="2"/>
        <charset val="238"/>
      </rPr>
      <t>(intensywnie żołte)</t>
    </r>
  </si>
  <si>
    <r>
      <t xml:space="preserve">Sunsation </t>
    </r>
    <r>
      <rPr>
        <sz val="8"/>
        <color rgb="FF333333"/>
        <rFont val="Calibri"/>
        <family val="2"/>
        <charset val="238"/>
      </rPr>
      <t>(cytrynowo-malinowe)</t>
    </r>
  </si>
  <si>
    <t>Renate</t>
  </si>
  <si>
    <r>
      <t xml:space="preserve">Sweet Valentine </t>
    </r>
    <r>
      <rPr>
        <sz val="8"/>
        <color rgb="FF333333"/>
        <rFont val="Calibri"/>
        <family val="2"/>
        <charset val="238"/>
      </rPr>
      <t>(ciemnoróżowe, wewnątrz jaśniejsze)</t>
    </r>
  </si>
  <si>
    <r>
      <t>Blue Opal</t>
    </r>
    <r>
      <rPr>
        <sz val="8"/>
        <color rgb="FF333333"/>
        <rFont val="Calibri"/>
        <family val="2"/>
        <charset val="238"/>
      </rPr>
      <t xml:space="preserve">  (niebiesko-żółte)</t>
    </r>
  </si>
  <si>
    <r>
      <t xml:space="preserve">Nigra </t>
    </r>
    <r>
      <rPr>
        <sz val="8"/>
        <color rgb="FF333333"/>
        <rFont val="Calibri"/>
        <family val="2"/>
        <charset val="238"/>
      </rPr>
      <t>(ciemnoczerwono-purpurowe)</t>
    </r>
  </si>
  <si>
    <r>
      <t xml:space="preserve">Yellow Bird </t>
    </r>
    <r>
      <rPr>
        <sz val="8"/>
        <color rgb="FF333333"/>
        <rFont val="Calibri"/>
        <family val="2"/>
        <charset val="238"/>
      </rPr>
      <t>(intensywnie żółte, u podstawy zielonkawe)</t>
    </r>
  </si>
  <si>
    <r>
      <t xml:space="preserve">Mag's Pirouette </t>
    </r>
    <r>
      <rPr>
        <sz val="8"/>
        <color rgb="FF333333"/>
        <rFont val="Calibri"/>
        <family val="2"/>
        <charset val="238"/>
      </rPr>
      <t>(białe)</t>
    </r>
  </si>
  <si>
    <r>
      <t xml:space="preserve">Raspberry Fun </t>
    </r>
    <r>
      <rPr>
        <sz val="8"/>
        <color rgb="FF333333"/>
        <rFont val="Calibri"/>
        <family val="2"/>
        <charset val="238"/>
      </rPr>
      <t>(jasnoróżowe, pełne)</t>
    </r>
  </si>
  <si>
    <t>Genie ᴾᴮᴿ</t>
  </si>
  <si>
    <r>
      <t xml:space="preserve">Genie ᴾᴮᴿ </t>
    </r>
    <r>
      <rPr>
        <sz val="8"/>
        <color rgb="FF333333"/>
        <rFont val="Calibri"/>
        <family val="2"/>
        <charset val="238"/>
      </rPr>
      <t>(ciemnobordowe)</t>
    </r>
  </si>
  <si>
    <r>
      <t xml:space="preserve">Kate Brook (Pa) </t>
    </r>
    <r>
      <rPr>
        <sz val="8"/>
        <color rgb="FF333333"/>
        <rFont val="Calibri"/>
        <family val="2"/>
        <charset val="238"/>
      </rPr>
      <t>(białe z różową łuną i podstawą)</t>
    </r>
  </si>
  <si>
    <r>
      <t xml:space="preserve">Winelight </t>
    </r>
    <r>
      <rPr>
        <sz val="8"/>
        <color rgb="FF333333"/>
        <rFont val="Calibri"/>
        <family val="2"/>
        <charset val="238"/>
      </rPr>
      <t>(purpurowo-czerwone)</t>
    </r>
  </si>
  <si>
    <r>
      <t xml:space="preserve">Arctic Tern </t>
    </r>
    <r>
      <rPr>
        <sz val="8"/>
        <color rgb="FF333333"/>
        <rFont val="Calibri"/>
        <family val="2"/>
        <charset val="238"/>
      </rPr>
      <t>(czysto białe)</t>
    </r>
  </si>
  <si>
    <r>
      <t xml:space="preserve">Cream Crest </t>
    </r>
    <r>
      <rPr>
        <sz val="8"/>
        <color rgb="FF333333"/>
        <rFont val="Calibri"/>
        <family val="2"/>
        <charset val="238"/>
      </rPr>
      <t>(kremowo-żółte)</t>
    </r>
  </si>
  <si>
    <r>
      <t xml:space="preserve">Ramapo </t>
    </r>
    <r>
      <rPr>
        <sz val="8"/>
        <color rgb="FF333333"/>
        <rFont val="Calibri"/>
        <family val="2"/>
        <charset val="238"/>
      </rPr>
      <t>(liliowo-fioletowe)</t>
    </r>
  </si>
  <si>
    <r>
      <t xml:space="preserve">Robert Seleger </t>
    </r>
    <r>
      <rPr>
        <sz val="8"/>
        <color rgb="FF333333"/>
        <rFont val="Calibri"/>
        <family val="2"/>
        <charset val="238"/>
      </rPr>
      <t>(fioletowo-różowe)</t>
    </r>
  </si>
  <si>
    <r>
      <t xml:space="preserve">Golden Wonder </t>
    </r>
    <r>
      <rPr>
        <sz val="8"/>
        <color rgb="FF333333"/>
        <rFont val="Calibri"/>
        <family val="2"/>
        <charset val="238"/>
      </rPr>
      <t>(żółte)</t>
    </r>
  </si>
  <si>
    <r>
      <t xml:space="preserve">Wee Bee </t>
    </r>
    <r>
      <rPr>
        <sz val="8"/>
        <color rgb="FF333333"/>
        <rFont val="Calibri"/>
        <family val="2"/>
        <charset val="238"/>
      </rPr>
      <t>(ciemnoróżowe)</t>
    </r>
  </si>
  <si>
    <r>
      <t xml:space="preserve">Purple Pillow </t>
    </r>
    <r>
      <rPr>
        <sz val="8"/>
        <color rgb="FF333333"/>
        <rFont val="Calibri"/>
        <family val="2"/>
        <charset val="238"/>
      </rPr>
      <t>(liliowe)</t>
    </r>
  </si>
  <si>
    <r>
      <t xml:space="preserve">Gletschernacht </t>
    </r>
    <r>
      <rPr>
        <sz val="8"/>
        <color rgb="FF333333"/>
        <rFont val="Calibri"/>
        <family val="2"/>
        <charset val="238"/>
      </rPr>
      <t>(ciemnoniebiesko-fioletowe)</t>
    </r>
  </si>
  <si>
    <r>
      <t xml:space="preserve">Anne Frank </t>
    </r>
    <r>
      <rPr>
        <sz val="8"/>
        <color rgb="FF333333"/>
        <rFont val="Calibri"/>
        <family val="2"/>
        <charset val="238"/>
      </rPr>
      <t>(różowo-karminowe)</t>
    </r>
  </si>
  <si>
    <r>
      <t xml:space="preserve">Canzonetta </t>
    </r>
    <r>
      <rPr>
        <sz val="8"/>
        <color rgb="FF333333"/>
        <rFont val="Calibri"/>
        <family val="2"/>
        <charset val="238"/>
      </rPr>
      <t>(różowo-karminowe)</t>
    </r>
  </si>
  <si>
    <r>
      <t xml:space="preserve">Excelsior </t>
    </r>
    <r>
      <rPr>
        <sz val="8"/>
        <color rgb="FF333333"/>
        <rFont val="Calibri"/>
        <family val="2"/>
        <charset val="238"/>
      </rPr>
      <t>(jasnoróżowe, falisty brzeg)</t>
    </r>
  </si>
  <si>
    <r>
      <t xml:space="preserve">Galathea </t>
    </r>
    <r>
      <rPr>
        <sz val="8"/>
        <color rgb="FF333333"/>
        <rFont val="Calibri"/>
        <family val="2"/>
        <charset val="238"/>
      </rPr>
      <t>(ciemnoczerwone)</t>
    </r>
  </si>
  <si>
    <r>
      <t xml:space="preserve">Geisha Purple </t>
    </r>
    <r>
      <rPr>
        <sz val="8"/>
        <color rgb="FF333333"/>
        <rFont val="Calibri"/>
        <family val="2"/>
        <charset val="238"/>
      </rPr>
      <t>(purpurowe)</t>
    </r>
  </si>
  <si>
    <r>
      <t xml:space="preserve">Ledikanense </t>
    </r>
    <r>
      <rPr>
        <sz val="8"/>
        <color rgb="FF333333"/>
        <rFont val="Calibri"/>
        <family val="2"/>
        <charset val="238"/>
      </rPr>
      <t>(jasnofioletowe z bordowym rysunkiem)</t>
    </r>
  </si>
  <si>
    <r>
      <t xml:space="preserve">Melina </t>
    </r>
    <r>
      <rPr>
        <sz val="8"/>
        <color rgb="FF333333"/>
        <rFont val="Calibri"/>
        <family val="2"/>
        <charset val="238"/>
      </rPr>
      <t>(pururowo-różowe, pełne)</t>
    </r>
  </si>
  <si>
    <r>
      <t xml:space="preserve">Mrs Nancy Dippel </t>
    </r>
    <r>
      <rPr>
        <sz val="8"/>
        <color rgb="FF333333"/>
        <rFont val="Calibri"/>
        <family val="2"/>
        <charset val="238"/>
      </rPr>
      <t>(pudrowo-różowe, pełne)</t>
    </r>
  </si>
  <si>
    <r>
      <t xml:space="preserve">Otava </t>
    </r>
    <r>
      <rPr>
        <sz val="8"/>
        <color rgb="FF333333"/>
        <rFont val="Calibri"/>
        <family val="2"/>
        <charset val="238"/>
      </rPr>
      <t>(jasnofioletowe z ciemniejszym rysunkiem)</t>
    </r>
  </si>
  <si>
    <r>
      <t xml:space="preserve">Patricia </t>
    </r>
    <r>
      <rPr>
        <sz val="8"/>
        <color rgb="FF333333"/>
        <rFont val="Calibri"/>
        <family val="2"/>
        <charset val="238"/>
      </rPr>
      <t>(pełne intensywnie różowe)</t>
    </r>
  </si>
  <si>
    <r>
      <t xml:space="preserve">Peggy Ann </t>
    </r>
    <r>
      <rPr>
        <sz val="8"/>
        <color rgb="FF333333"/>
        <rFont val="Calibri"/>
        <family val="2"/>
        <charset val="238"/>
      </rPr>
      <t>(białe z różowymi krawędziami)</t>
    </r>
  </si>
  <si>
    <r>
      <t xml:space="preserve">Pleasant White </t>
    </r>
    <r>
      <rPr>
        <sz val="8"/>
        <color rgb="FF333333"/>
        <rFont val="Calibri"/>
        <family val="2"/>
        <charset val="238"/>
      </rPr>
      <t>(białe)</t>
    </r>
  </si>
  <si>
    <r>
      <t xml:space="preserve">Rokoko </t>
    </r>
    <r>
      <rPr>
        <sz val="8"/>
        <color rgb="FF333333"/>
        <rFont val="Calibri"/>
        <family val="2"/>
        <charset val="238"/>
      </rPr>
      <t>(ciemnoróżowe, pełne)</t>
    </r>
  </si>
  <si>
    <r>
      <t xml:space="preserve">Rubinetta </t>
    </r>
    <r>
      <rPr>
        <sz val="8"/>
        <color rgb="FF333333"/>
        <rFont val="Calibri"/>
        <family val="2"/>
        <charset val="238"/>
      </rPr>
      <t>(jasnorubinowo-czerwone)</t>
    </r>
  </si>
  <si>
    <r>
      <t xml:space="preserve">Rosinetta </t>
    </r>
    <r>
      <rPr>
        <sz val="8"/>
        <color rgb="FF333333"/>
        <rFont val="Calibri"/>
        <family val="2"/>
        <charset val="238"/>
      </rPr>
      <t>(intensywnie różowe, pełne)</t>
    </r>
  </si>
  <si>
    <r>
      <t xml:space="preserve">Rubinstern </t>
    </r>
    <r>
      <rPr>
        <sz val="8"/>
        <color rgb="FF333333"/>
        <rFont val="Calibri"/>
        <family val="2"/>
        <charset val="238"/>
      </rPr>
      <t>(czerwone)</t>
    </r>
  </si>
  <si>
    <r>
      <t xml:space="preserve">Silver Sword </t>
    </r>
    <r>
      <rPr>
        <sz val="8"/>
        <color rgb="FF333333"/>
        <rFont val="Calibri"/>
        <family val="2"/>
        <charset val="238"/>
      </rPr>
      <t>(różowe, jasno obrzeżony liść)</t>
    </r>
  </si>
  <si>
    <r>
      <t xml:space="preserve">Tornella </t>
    </r>
    <r>
      <rPr>
        <sz val="8"/>
        <color rgb="FF333333"/>
        <rFont val="Calibri"/>
        <family val="2"/>
        <charset val="238"/>
      </rPr>
      <t>(ciemnoróżowe)</t>
    </r>
  </si>
  <si>
    <r>
      <t xml:space="preserve">Csardas </t>
    </r>
    <r>
      <rPr>
        <sz val="8"/>
        <color rgb="FF333333"/>
        <rFont val="Calibri"/>
        <family val="2"/>
        <charset val="238"/>
      </rPr>
      <t>(żółte z odcieniem różu)</t>
    </r>
  </si>
  <si>
    <r>
      <t xml:space="preserve">Klondyke </t>
    </r>
    <r>
      <rPr>
        <sz val="8"/>
        <color rgb="FF333333"/>
        <rFont val="Calibri"/>
        <family val="2"/>
        <charset val="238"/>
      </rPr>
      <t>(pomarańczowo-złote)</t>
    </r>
  </si>
  <si>
    <r>
      <t xml:space="preserve">Parkfeuer (Pa) </t>
    </r>
    <r>
      <rPr>
        <sz val="8"/>
        <color rgb="FF333333"/>
        <rFont val="Calibri"/>
        <family val="2"/>
        <charset val="238"/>
      </rPr>
      <t>(ogniście czerwone)</t>
    </r>
  </si>
  <si>
    <t>Conica (Pa)</t>
  </si>
  <si>
    <t>Dendrofarma Gold ᴾᴮᴿ</t>
  </si>
  <si>
    <t>OWn</t>
  </si>
  <si>
    <t>Skrzat</t>
  </si>
  <si>
    <t>Sun on the Sky ᴾᴮᴿ</t>
  </si>
  <si>
    <r>
      <t xml:space="preserve">Magnolia </t>
    </r>
    <r>
      <rPr>
        <b/>
        <sz val="11"/>
        <color theme="1"/>
        <rFont val="Times New Roman"/>
        <family val="1"/>
        <charset val="238"/>
      </rPr>
      <t>×</t>
    </r>
    <r>
      <rPr>
        <b/>
        <sz val="11"/>
        <color theme="1"/>
        <rFont val="Calibri"/>
        <family val="2"/>
        <charset val="238"/>
        <scheme val="minor"/>
      </rPr>
      <t>soulangeana - magnolia pośrednia</t>
    </r>
  </si>
  <si>
    <t>Pelczar</t>
  </si>
  <si>
    <t>Salamander (Pa)</t>
  </si>
  <si>
    <t>Gold Spot (Pa)</t>
  </si>
  <si>
    <t>Pa40-90 ø 25-45</t>
  </si>
  <si>
    <r>
      <t xml:space="preserve">Glauca Compacta (Pa)      </t>
    </r>
    <r>
      <rPr>
        <b/>
        <i/>
        <sz val="11"/>
        <color rgb="FF00B050"/>
        <rFont val="Calibri"/>
        <family val="2"/>
        <charset val="238"/>
        <scheme val="minor"/>
      </rPr>
      <t>PROMOCJA !!!</t>
    </r>
  </si>
  <si>
    <r>
      <t xml:space="preserve">Glauca Globosa (Pa)         </t>
    </r>
    <r>
      <rPr>
        <b/>
        <i/>
        <sz val="11"/>
        <color rgb="FF00B050"/>
        <rFont val="Calibri"/>
        <family val="2"/>
        <charset val="238"/>
        <scheme val="minor"/>
      </rPr>
      <t>PROMOCJA !!!</t>
    </r>
  </si>
  <si>
    <r>
      <t xml:space="preserve">Iseli Fastigiate                 </t>
    </r>
    <r>
      <rPr>
        <b/>
        <i/>
        <sz val="11"/>
        <color rgb="FF00B050"/>
        <rFont val="Calibri"/>
        <family val="2"/>
        <charset val="238"/>
      </rPr>
      <t>PROMOCJA!!!</t>
    </r>
    <r>
      <rPr>
        <sz val="11"/>
        <color rgb="FF333333"/>
        <rFont val="Calibri"/>
        <family val="2"/>
        <charset val="238"/>
      </rPr>
      <t xml:space="preserve">   </t>
    </r>
  </si>
  <si>
    <t>Ossorio's Dwarf (Pa)</t>
  </si>
  <si>
    <t>Tanima-no-yuki (Pa)</t>
  </si>
  <si>
    <t>Dendrofarma Gold ᴾᴮᴿ (Pa)</t>
  </si>
  <si>
    <t>Mirjam ᴾᴮᴿ (Pa)</t>
  </si>
  <si>
    <r>
      <t xml:space="preserve">Rustica Rubra </t>
    </r>
    <r>
      <rPr>
        <sz val="8"/>
        <color theme="1"/>
        <rFont val="Calibri"/>
        <family val="2"/>
        <charset val="238"/>
        <scheme val="minor"/>
      </rPr>
      <t>(purpurowe u nasady, na końcach jaśniejsze)</t>
    </r>
  </si>
  <si>
    <r>
      <t xml:space="preserve">Satisfaction </t>
    </r>
    <r>
      <rPr>
        <sz val="8"/>
        <color theme="1"/>
        <rFont val="Calibri"/>
        <family val="2"/>
        <charset val="238"/>
        <scheme val="minor"/>
      </rPr>
      <t>(różowe u nasady, jaśniejsze na końcach, b. liczne)</t>
    </r>
  </si>
  <si>
    <r>
      <t xml:space="preserve">Königstein </t>
    </r>
    <r>
      <rPr>
        <sz val="8"/>
        <color theme="1"/>
        <rFont val="Calibri"/>
        <family val="2"/>
        <charset val="238"/>
        <scheme val="minor"/>
      </rPr>
      <t>(fioletowe, z ciemnofioletowym rysunkiem)</t>
    </r>
  </si>
  <si>
    <r>
      <t>Orlice</t>
    </r>
    <r>
      <rPr>
        <sz val="8"/>
        <color theme="1"/>
        <rFont val="Calibri"/>
        <family val="2"/>
        <charset val="238"/>
        <scheme val="minor"/>
      </rPr>
      <t xml:space="preserve"> (purowo-fioletowe, z czerwoną plamką na górnym płatku)</t>
    </r>
  </si>
  <si>
    <r>
      <t xml:space="preserve">Santa Maria </t>
    </r>
    <r>
      <rPr>
        <sz val="8"/>
        <color theme="1"/>
        <rFont val="Calibri"/>
        <family val="2"/>
        <charset val="238"/>
        <scheme val="minor"/>
      </rPr>
      <t>(intensywnie czerwone z ciemniejszym rysunkiem)</t>
    </r>
  </si>
  <si>
    <r>
      <t xml:space="preserve">Golden Lights </t>
    </r>
    <r>
      <rPr>
        <sz val="8"/>
        <color theme="1"/>
        <rFont val="Calibri"/>
        <family val="2"/>
        <charset val="238"/>
        <scheme val="minor"/>
      </rPr>
      <t>(pomarańczowo-żółte z ciemniejszym rysunkiem)</t>
    </r>
  </si>
  <si>
    <r>
      <t xml:space="preserve">Jack A. Sand </t>
    </r>
    <r>
      <rPr>
        <sz val="8"/>
        <color theme="1"/>
        <rFont val="Calibri"/>
        <family val="2"/>
        <charset val="238"/>
        <scheme val="minor"/>
      </rPr>
      <t>(różowo-białe, z żółtą plamką w środku, półpełne)</t>
    </r>
  </si>
  <si>
    <r>
      <t xml:space="preserve">Sunte Nectarine </t>
    </r>
    <r>
      <rPr>
        <sz val="8"/>
        <color theme="1"/>
        <rFont val="Calibri"/>
        <family val="2"/>
        <charset val="238"/>
        <scheme val="minor"/>
      </rPr>
      <t>(żółte, z ciemnopomarańczowym środkiem)</t>
    </r>
  </si>
  <si>
    <t>Bella</t>
  </si>
  <si>
    <r>
      <t>Full Eclipse</t>
    </r>
    <r>
      <rPr>
        <sz val="8"/>
        <color theme="1"/>
        <rFont val="Calibri"/>
        <family val="2"/>
        <charset val="238"/>
        <scheme val="minor"/>
      </rPr>
      <t xml:space="preserve"> (różowe, wewnątrz jaśniejsze)</t>
    </r>
  </si>
  <si>
    <r>
      <t>Vulcan</t>
    </r>
    <r>
      <rPr>
        <sz val="8"/>
        <color rgb="FF333333"/>
        <rFont val="Calibri"/>
        <family val="2"/>
        <charset val="238"/>
      </rPr>
      <t xml:space="preserve"> (pełne, ciemnoczerwone)</t>
    </r>
  </si>
  <si>
    <t>Magnolia ×brooklynensis - magnolia brooklińska</t>
  </si>
  <si>
    <r>
      <t xml:space="preserve">Princess Anne </t>
    </r>
    <r>
      <rPr>
        <sz val="8"/>
        <color rgb="FF333333"/>
        <rFont val="Calibri"/>
        <family val="2"/>
        <charset val="238"/>
      </rPr>
      <t>(żółte z zielonkawym rysunkiem)</t>
    </r>
  </si>
  <si>
    <t>Northcountry</t>
  </si>
  <si>
    <r>
      <t xml:space="preserve">Woodsman </t>
    </r>
    <r>
      <rPr>
        <sz val="8"/>
        <color rgb="FF333333"/>
        <rFont val="Calibri"/>
        <family val="2"/>
        <charset val="238"/>
      </rPr>
      <t>(zielono-seledynowo-różowe)</t>
    </r>
  </si>
  <si>
    <r>
      <t xml:space="preserve">Juniperus </t>
    </r>
    <r>
      <rPr>
        <b/>
        <sz val="11"/>
        <color theme="1"/>
        <rFont val="Times New Roman"/>
        <family val="1"/>
        <charset val="238"/>
      </rPr>
      <t>×</t>
    </r>
    <r>
      <rPr>
        <b/>
        <sz val="11"/>
        <color theme="1"/>
        <rFont val="Calibri"/>
        <family val="2"/>
        <charset val="238"/>
        <scheme val="minor"/>
      </rPr>
      <t>pfitzeriana - jałowiec Pfitzera</t>
    </r>
  </si>
  <si>
    <t>Yellow Sapphire</t>
  </si>
  <si>
    <t>Taxus baccata - cis pospolity</t>
  </si>
  <si>
    <r>
      <t xml:space="preserve">Taxus </t>
    </r>
    <r>
      <rPr>
        <b/>
        <sz val="11"/>
        <color theme="1"/>
        <rFont val="Times New Roman"/>
        <family val="1"/>
        <charset val="238"/>
      </rPr>
      <t>×</t>
    </r>
    <r>
      <rPr>
        <b/>
        <sz val="11"/>
        <color theme="1"/>
        <rFont val="Calibri"/>
        <family val="2"/>
        <charset val="238"/>
        <scheme val="minor"/>
      </rPr>
      <t>media - cis pośredni</t>
    </r>
  </si>
  <si>
    <t>Danica Aurea</t>
  </si>
  <si>
    <t>Krakus</t>
  </si>
  <si>
    <t xml:space="preserve">Clanbrassiliana    </t>
  </si>
  <si>
    <t>Richard (Frank)</t>
  </si>
  <si>
    <t>Doone Valley</t>
  </si>
  <si>
    <t>Gloria Polonica ᴾᴮᴿ</t>
  </si>
  <si>
    <t>Kristallkugel (Pa)</t>
  </si>
  <si>
    <t>Litomyšl (Pa)</t>
  </si>
  <si>
    <r>
      <t xml:space="preserve">Hoopsii                            </t>
    </r>
    <r>
      <rPr>
        <b/>
        <i/>
        <sz val="11"/>
        <color rgb="FF00B050"/>
        <rFont val="Calibri"/>
        <family val="2"/>
        <charset val="238"/>
      </rPr>
      <t xml:space="preserve">PROMOCJA!!!  </t>
    </r>
    <r>
      <rPr>
        <sz val="11"/>
        <color rgb="FF333333"/>
        <rFont val="Calibri"/>
        <family val="2"/>
        <charset val="238"/>
      </rPr>
      <t xml:space="preserve">                   </t>
    </r>
  </si>
  <si>
    <t>nowe w ofercie • new in the offer • новое в предложении • Neu im Angebot</t>
  </si>
  <si>
    <t>Magnolia liliflora - magnolia purpurowa</t>
  </si>
  <si>
    <t>Rhododendron - różanecznik</t>
  </si>
  <si>
    <t>Rhododendron calostrotum - różanecznik dywanowy</t>
  </si>
  <si>
    <r>
      <t xml:space="preserve">Pinus </t>
    </r>
    <r>
      <rPr>
        <b/>
        <sz val="11"/>
        <color theme="1"/>
        <rFont val="Times New Roman"/>
        <family val="1"/>
        <charset val="238"/>
      </rPr>
      <t>×</t>
    </r>
    <r>
      <rPr>
        <b/>
        <sz val="11"/>
        <color theme="1"/>
        <rFont val="Calibri"/>
        <family val="2"/>
        <charset val="238"/>
        <scheme val="minor"/>
      </rPr>
      <t>schwerinii - sosna Schwerina</t>
    </r>
  </si>
  <si>
    <t>Vulcan</t>
  </si>
  <si>
    <t>Cena hurtowa • Price • Цена • Preis [EUR]</t>
  </si>
  <si>
    <t>Ilość zamawiana • quantity • количество • Quantität [szt.]</t>
  </si>
  <si>
    <t>Wartość • Value • стоимость • Wert [EUR]</t>
  </si>
  <si>
    <t>RAZEM: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</si>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</sst>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&quot;;[Red]&quot;-&quot;#,##0.00&quot; &quot;"/>
    <numFmt numFmtId="165" formatCode="#,##0&quot; &quot;;[Red]&quot;-&quot;#,##0&quot; &quot;"/>
    <numFmt numFmtId="166" formatCode="#,##0_ ;[Red]\-#,##0\ "/>
    <numFmt numFmtId="167" formatCode="#,##0.00_ ;[Red]\-#,##0.00\ "/>
  </numFmts>
  <fonts count="31">
    <font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b/>
      <sz val="11"/>
      <color rgb="FF860000"/>
      <name val="Cambria"/>
      <family val="1"/>
      <charset val="238"/>
    </font>
    <font>
      <sz val="11"/>
      <color rgb="FF860000"/>
      <name val="Calibri"/>
      <family val="2"/>
      <charset val="238"/>
    </font>
    <font>
      <b/>
      <sz val="15"/>
      <color rgb="FF333333"/>
      <name val="Times New Roman"/>
      <family val="1"/>
      <charset val="238"/>
    </font>
    <font>
      <b/>
      <sz val="14"/>
      <color rgb="FF0000FF"/>
      <name val="Times New Roman"/>
      <family val="1"/>
      <charset val="238"/>
    </font>
    <font>
      <b/>
      <sz val="11"/>
      <color rgb="FF333333"/>
      <name val="Calibri"/>
      <family val="2"/>
      <charset val="238"/>
    </font>
    <font>
      <sz val="11"/>
      <color rgb="FF333333"/>
      <name val="Algerian"/>
      <family val="5"/>
    </font>
    <font>
      <b/>
      <i/>
      <sz val="12"/>
      <color rgb="FF333333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i/>
      <sz val="8"/>
      <color rgb="FF333333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333333"/>
      <name val="Showcard Gothic"/>
      <family val="5"/>
    </font>
    <font>
      <b/>
      <sz val="11"/>
      <color rgb="FF860000"/>
      <name val="Algerian"/>
      <family val="5"/>
    </font>
    <font>
      <b/>
      <sz val="15"/>
      <color rgb="FF333333"/>
      <name val="Algerian"/>
      <family val="5"/>
    </font>
    <font>
      <b/>
      <sz val="11"/>
      <color rgb="FF333333"/>
      <name val="Algerian"/>
      <family val="5"/>
    </font>
    <font>
      <sz val="11"/>
      <color theme="1"/>
      <name val="Algerian"/>
      <family val="5"/>
    </font>
    <font>
      <sz val="8"/>
      <color rgb="FF333333"/>
      <name val="Calibri"/>
      <family val="2"/>
      <charset val="238"/>
    </font>
    <font>
      <b/>
      <sz val="8"/>
      <color rgb="FF860000"/>
      <name val="Showcard Gothic"/>
      <family val="5"/>
      <charset val="238"/>
    </font>
    <font>
      <b/>
      <sz val="8"/>
      <color rgb="FF333333"/>
      <name val="Showcard Gothic"/>
      <family val="5"/>
      <charset val="238"/>
    </font>
    <font>
      <sz val="8"/>
      <color rgb="FF333333"/>
      <name val="Showcard Gothic"/>
      <family val="5"/>
      <charset val="238"/>
    </font>
    <font>
      <sz val="8"/>
      <color theme="1"/>
      <name val="Showcard Gothic"/>
      <family val="5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00B05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</font>
    <font>
      <sz val="9"/>
      <color rgb="FF333333"/>
      <name val="Calibri"/>
      <family val="2"/>
      <charset val="238"/>
    </font>
    <font>
      <b/>
      <i/>
      <sz val="11"/>
      <color rgb="FF33333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49" fontId="2" fillId="0" borderId="11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49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49" fontId="7" fillId="0" borderId="0" xfId="0" applyNumberFormat="1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49" fontId="10" fillId="0" borderId="11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3" xfId="0" applyFont="1" applyBorder="1" applyAlignment="1">
      <alignment vertical="center"/>
    </xf>
    <xf numFmtId="49" fontId="5" fillId="0" borderId="4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vertical="center"/>
    </xf>
    <xf numFmtId="49" fontId="5" fillId="0" borderId="6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49" fontId="10" fillId="0" borderId="4" xfId="1" applyNumberFormat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0" fontId="10" fillId="0" borderId="0" xfId="0" applyFont="1"/>
    <xf numFmtId="49" fontId="10" fillId="0" borderId="11" xfId="1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1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/>
    <xf numFmtId="49" fontId="10" fillId="0" borderId="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9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/>
    </xf>
    <xf numFmtId="49" fontId="5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5" fillId="0" borderId="0" xfId="0" applyNumberFormat="1" applyFont="1" applyFill="1"/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1" fillId="0" borderId="0" xfId="0" applyNumberFormat="1" applyFont="1"/>
    <xf numFmtId="49" fontId="11" fillId="0" borderId="7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vertical="center"/>
    </xf>
    <xf numFmtId="49" fontId="11" fillId="0" borderId="7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49" fontId="11" fillId="0" borderId="8" xfId="1" applyNumberFormat="1" applyFont="1" applyBorder="1" applyAlignment="1">
      <alignment vertical="center"/>
    </xf>
    <xf numFmtId="49" fontId="11" fillId="0" borderId="12" xfId="1" applyNumberFormat="1" applyFont="1" applyBorder="1" applyAlignment="1">
      <alignment vertical="center"/>
    </xf>
    <xf numFmtId="49" fontId="11" fillId="0" borderId="7" xfId="1" applyNumberFormat="1" applyFont="1" applyBorder="1" applyAlignment="1">
      <alignment vertical="center"/>
    </xf>
    <xf numFmtId="49" fontId="11" fillId="0" borderId="8" xfId="0" applyNumberFormat="1" applyFont="1" applyFill="1" applyBorder="1" applyAlignment="1">
      <alignment vertical="center"/>
    </xf>
    <xf numFmtId="49" fontId="19" fillId="0" borderId="7" xfId="1" applyNumberFormat="1" applyFont="1" applyBorder="1" applyAlignment="1">
      <alignment vertical="center"/>
    </xf>
    <xf numFmtId="49" fontId="19" fillId="0" borderId="8" xfId="1" applyNumberFormat="1" applyFont="1" applyBorder="1" applyAlignment="1">
      <alignment vertical="center"/>
    </xf>
    <xf numFmtId="49" fontId="11" fillId="0" borderId="0" xfId="1" applyNumberFormat="1" applyFont="1" applyBorder="1" applyAlignment="1">
      <alignment vertical="center"/>
    </xf>
    <xf numFmtId="49" fontId="11" fillId="0" borderId="7" xfId="1" applyNumberFormat="1" applyFont="1" applyFill="1" applyBorder="1" applyAlignment="1">
      <alignment vertical="center"/>
    </xf>
    <xf numFmtId="0" fontId="11" fillId="0" borderId="0" xfId="0" applyFont="1" applyAlignment="1" applyProtection="1">
      <alignment horizontal="left"/>
    </xf>
    <xf numFmtId="49" fontId="11" fillId="0" borderId="0" xfId="0" applyNumberFormat="1" applyFont="1" applyBorder="1"/>
    <xf numFmtId="0" fontId="20" fillId="0" borderId="0" xfId="0" applyFont="1"/>
    <xf numFmtId="0" fontId="10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19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5" fillId="0" borderId="11" xfId="0" applyFont="1" applyBorder="1" applyAlignment="1" applyProtection="1">
      <alignment horizontal="left"/>
    </xf>
    <xf numFmtId="0" fontId="10" fillId="0" borderId="11" xfId="0" applyFont="1" applyBorder="1" applyAlignment="1">
      <alignment vertical="center"/>
    </xf>
    <xf numFmtId="0" fontId="11" fillId="0" borderId="8" xfId="0" applyFont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49" fontId="24" fillId="0" borderId="0" xfId="0" applyNumberFormat="1" applyFont="1" applyAlignment="1">
      <alignment horizontal="right"/>
    </xf>
    <xf numFmtId="49" fontId="24" fillId="0" borderId="2" xfId="0" applyNumberFormat="1" applyFont="1" applyBorder="1" applyAlignment="1">
      <alignment horizontal="right" vertical="center" wrapText="1"/>
    </xf>
    <xf numFmtId="49" fontId="23" fillId="0" borderId="4" xfId="0" applyNumberFormat="1" applyFont="1" applyBorder="1" applyAlignment="1">
      <alignment horizontal="right" vertical="center"/>
    </xf>
    <xf numFmtId="49" fontId="24" fillId="0" borderId="4" xfId="0" applyNumberFormat="1" applyFont="1" applyBorder="1" applyAlignment="1">
      <alignment horizontal="right" vertical="center"/>
    </xf>
    <xf numFmtId="49" fontId="24" fillId="0" borderId="4" xfId="1" applyNumberFormat="1" applyFont="1" applyBorder="1" applyAlignment="1">
      <alignment horizontal="right" vertical="center"/>
    </xf>
    <xf numFmtId="49" fontId="24" fillId="0" borderId="6" xfId="1" applyNumberFormat="1" applyFont="1" applyBorder="1" applyAlignment="1">
      <alignment horizontal="right" vertical="center"/>
    </xf>
    <xf numFmtId="49" fontId="24" fillId="0" borderId="2" xfId="1" applyNumberFormat="1" applyFont="1" applyBorder="1" applyAlignment="1">
      <alignment horizontal="right" vertical="center"/>
    </xf>
    <xf numFmtId="49" fontId="24" fillId="0" borderId="7" xfId="0" applyNumberFormat="1" applyFont="1" applyBorder="1" applyAlignment="1">
      <alignment horizontal="right" vertical="center"/>
    </xf>
    <xf numFmtId="49" fontId="24" fillId="0" borderId="8" xfId="0" applyNumberFormat="1" applyFont="1" applyFill="1" applyBorder="1" applyAlignment="1">
      <alignment horizontal="right" vertical="center"/>
    </xf>
    <xf numFmtId="49" fontId="23" fillId="0" borderId="4" xfId="1" applyNumberFormat="1" applyFont="1" applyBorder="1" applyAlignment="1">
      <alignment horizontal="right" vertical="center"/>
    </xf>
    <xf numFmtId="49" fontId="24" fillId="0" borderId="2" xfId="1" applyNumberFormat="1" applyFont="1" applyFill="1" applyBorder="1" applyAlignment="1">
      <alignment horizontal="right" vertical="center"/>
    </xf>
    <xf numFmtId="49" fontId="23" fillId="0" borderId="8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49" fontId="23" fillId="0" borderId="2" xfId="1" applyNumberFormat="1" applyFont="1" applyBorder="1" applyAlignment="1">
      <alignment horizontal="right" vertical="center"/>
    </xf>
    <xf numFmtId="49" fontId="24" fillId="0" borderId="10" xfId="1" applyNumberFormat="1" applyFont="1" applyBorder="1" applyAlignment="1">
      <alignment horizontal="right" vertical="center"/>
    </xf>
    <xf numFmtId="49" fontId="24" fillId="0" borderId="0" xfId="1" applyNumberFormat="1" applyFont="1" applyBorder="1" applyAlignment="1">
      <alignment horizontal="right" vertical="center"/>
    </xf>
    <xf numFmtId="0" fontId="24" fillId="0" borderId="0" xfId="0" applyFont="1" applyAlignment="1" applyProtection="1">
      <alignment horizontal="right"/>
    </xf>
    <xf numFmtId="0" fontId="23" fillId="0" borderId="4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right"/>
    </xf>
    <xf numFmtId="0" fontId="24" fillId="0" borderId="2" xfId="0" applyFont="1" applyBorder="1" applyAlignment="1">
      <alignment horizontal="right" vertical="center"/>
    </xf>
    <xf numFmtId="0" fontId="24" fillId="0" borderId="4" xfId="0" applyFont="1" applyBorder="1" applyAlignment="1" applyProtection="1">
      <alignment horizontal="right"/>
    </xf>
    <xf numFmtId="0" fontId="23" fillId="0" borderId="2" xfId="0" applyFon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1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9" fontId="29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4" xfId="1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6" fontId="5" fillId="0" borderId="0" xfId="0" applyNumberFormat="1" applyFont="1"/>
    <xf numFmtId="166" fontId="8" fillId="0" borderId="0" xfId="0" applyNumberFormat="1" applyFont="1" applyAlignment="1">
      <alignment vertical="center" wrapText="1"/>
    </xf>
    <xf numFmtId="166" fontId="29" fillId="2" borderId="2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10" fillId="2" borderId="4" xfId="1" applyNumberFormat="1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6" fontId="10" fillId="2" borderId="4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/>
    <xf numFmtId="166" fontId="15" fillId="0" borderId="0" xfId="0" applyNumberFormat="1" applyFont="1"/>
    <xf numFmtId="167" fontId="5" fillId="0" borderId="0" xfId="0" applyNumberFormat="1" applyFont="1"/>
    <xf numFmtId="167" fontId="8" fillId="0" borderId="0" xfId="0" applyNumberFormat="1" applyFont="1" applyAlignment="1">
      <alignment vertical="center" wrapText="1"/>
    </xf>
    <xf numFmtId="167" fontId="29" fillId="0" borderId="2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10" fillId="0" borderId="4" xfId="1" applyNumberFormat="1" applyFont="1" applyBorder="1" applyAlignment="1">
      <alignment horizontal="center" vertical="center"/>
    </xf>
    <xf numFmtId="167" fontId="5" fillId="0" borderId="4" xfId="1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167" fontId="2" fillId="0" borderId="0" xfId="1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Fill="1"/>
    <xf numFmtId="167" fontId="15" fillId="0" borderId="0" xfId="0" applyNumberFormat="1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4" fontId="30" fillId="0" borderId="0" xfId="0" applyNumberFormat="1" applyFont="1"/>
    <xf numFmtId="166" fontId="30" fillId="0" borderId="0" xfId="0" applyNumberFormat="1" applyFont="1"/>
    <xf numFmtId="167" fontId="30" fillId="0" borderId="0" xfId="0" applyNumberFormat="1" applyFont="1"/>
    <xf numFmtId="0" fontId="5" fillId="0" borderId="1" xfId="0" applyFont="1" applyFill="1" applyBorder="1"/>
    <xf numFmtId="0" fontId="9" fillId="0" borderId="0" xfId="0" applyFont="1" applyAlignment="1">
      <alignment horizontal="left" wrapText="1"/>
    </xf>
  </cellXfs>
  <cellStyles count="2">
    <cellStyle name="Excel_BuiltIn_Tekst objaśnienia 1" xfId="1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1085850</xdr:colOff>
      <xdr:row>6</xdr:row>
      <xdr:rowOff>200024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1457324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6"/>
  <sheetViews>
    <sheetView tabSelected="1" topLeftCell="A879" workbookViewId="0">
      <selection activeCell="G13" sqref="G13"/>
    </sheetView>
  </sheetViews>
  <sheetFormatPr defaultColWidth="8.85546875" defaultRowHeight="15.75"/>
  <cols>
    <col min="1" max="1" width="5.7109375" style="73" customWidth="1"/>
    <col min="2" max="2" width="30.85546875" style="73" customWidth="1"/>
    <col min="3" max="3" width="5.42578125" style="92" customWidth="1"/>
    <col min="4" max="4" width="5.42578125" style="135" customWidth="1"/>
    <col min="5" max="5" width="8.5703125" style="73" customWidth="1"/>
    <col min="6" max="6" width="15.7109375" style="73" customWidth="1"/>
    <col min="7" max="7" width="7.7109375" style="73" customWidth="1"/>
    <col min="8" max="8" width="7.7109375" style="175" customWidth="1"/>
    <col min="9" max="9" width="7.7109375" style="192" customWidth="1"/>
    <col min="10" max="16384" width="8.85546875" style="73"/>
  </cols>
  <sheetData>
    <row r="1" spans="1:9" s="2" customFormat="1" ht="17.100000000000001" customHeight="1">
      <c r="B1" s="3"/>
      <c r="C1" s="74"/>
      <c r="D1" s="108"/>
      <c r="E1" s="4"/>
      <c r="F1" s="5"/>
      <c r="G1" s="6"/>
      <c r="H1" s="159"/>
      <c r="I1" s="176"/>
    </row>
    <row r="2" spans="1:9" s="2" customFormat="1" ht="17.100000000000001" customHeight="1">
      <c r="B2" s="3"/>
      <c r="C2" s="74"/>
      <c r="D2" s="108"/>
      <c r="E2" s="4"/>
      <c r="F2" s="5"/>
      <c r="G2" s="6"/>
      <c r="H2" s="159"/>
      <c r="I2" s="176"/>
    </row>
    <row r="3" spans="1:9" s="2" customFormat="1" ht="17.100000000000001" customHeight="1">
      <c r="B3" s="3"/>
      <c r="C3" s="74"/>
      <c r="D3" s="108"/>
      <c r="E3" s="7"/>
      <c r="F3" s="5"/>
      <c r="G3" s="6"/>
      <c r="H3" s="159"/>
      <c r="I3" s="176"/>
    </row>
    <row r="4" spans="1:9" s="2" customFormat="1" ht="17.100000000000001" customHeight="1">
      <c r="B4" s="3"/>
      <c r="C4" s="74"/>
      <c r="D4" s="108"/>
      <c r="E4" s="7"/>
      <c r="F4" s="5"/>
      <c r="G4" s="6"/>
      <c r="H4" s="159"/>
      <c r="I4" s="176"/>
    </row>
    <row r="5" spans="1:9" s="2" customFormat="1" ht="17.100000000000001" customHeight="1">
      <c r="B5" s="3"/>
      <c r="C5" s="74"/>
      <c r="D5" s="108"/>
      <c r="E5" s="4"/>
      <c r="F5" s="5"/>
      <c r="G5" s="6"/>
      <c r="H5" s="159"/>
      <c r="I5" s="176"/>
    </row>
    <row r="6" spans="1:9" s="2" customFormat="1" ht="17.100000000000001" customHeight="1">
      <c r="B6" s="3"/>
      <c r="C6" s="74"/>
      <c r="D6" s="108"/>
      <c r="E6" s="4"/>
      <c r="F6" s="5"/>
      <c r="G6" s="6"/>
      <c r="H6" s="159"/>
      <c r="I6" s="176"/>
    </row>
    <row r="7" spans="1:9" s="2" customFormat="1" ht="17.100000000000001" customHeight="1">
      <c r="B7" s="3"/>
      <c r="C7" s="74"/>
      <c r="D7" s="108"/>
      <c r="E7" s="4"/>
      <c r="F7" s="5"/>
      <c r="G7" s="6"/>
      <c r="H7" s="159"/>
      <c r="I7" s="176"/>
    </row>
    <row r="8" spans="1:9" s="2" customFormat="1" ht="17.100000000000001" customHeight="1">
      <c r="A8" s="8"/>
      <c r="B8" s="8"/>
      <c r="C8" s="75"/>
      <c r="D8" s="109"/>
      <c r="E8" s="8"/>
      <c r="F8" s="8"/>
      <c r="G8" s="8"/>
      <c r="H8" s="160"/>
      <c r="I8" s="177"/>
    </row>
    <row r="9" spans="1:9" s="2" customFormat="1" ht="17.100000000000001" customHeight="1">
      <c r="B9" s="4"/>
      <c r="C9" s="76"/>
      <c r="D9" s="110"/>
      <c r="E9" s="4"/>
      <c r="F9" s="4"/>
      <c r="G9" s="5"/>
      <c r="H9" s="159"/>
      <c r="I9" s="176"/>
    </row>
    <row r="10" spans="1:9" s="2" customFormat="1" ht="17.100000000000001" customHeight="1">
      <c r="A10" s="9" t="s">
        <v>0</v>
      </c>
      <c r="B10" s="4"/>
      <c r="C10" s="76"/>
      <c r="D10" s="110"/>
      <c r="E10" s="4"/>
      <c r="F10" s="4"/>
      <c r="G10" s="5"/>
      <c r="H10" s="159"/>
      <c r="I10" s="176"/>
    </row>
    <row r="11" spans="1:9" s="2" customFormat="1" ht="99" customHeight="1">
      <c r="A11" s="10" t="s">
        <v>1</v>
      </c>
      <c r="B11" s="11" t="s">
        <v>2</v>
      </c>
      <c r="C11" s="77"/>
      <c r="D11" s="111"/>
      <c r="E11" s="154" t="s">
        <v>3</v>
      </c>
      <c r="F11" s="12" t="s">
        <v>4</v>
      </c>
      <c r="G11" s="157" t="s">
        <v>893</v>
      </c>
      <c r="H11" s="161" t="s">
        <v>894</v>
      </c>
      <c r="I11" s="178" t="s">
        <v>895</v>
      </c>
    </row>
    <row r="12" spans="1:9" s="2" customFormat="1" ht="14.1" customHeight="1">
      <c r="A12" s="13">
        <v>1</v>
      </c>
      <c r="B12" s="14" t="s">
        <v>10</v>
      </c>
      <c r="C12" s="78"/>
      <c r="D12" s="112"/>
      <c r="E12" s="15"/>
      <c r="F12" s="15"/>
      <c r="G12" s="16"/>
      <c r="H12" s="162"/>
      <c r="I12" s="179"/>
    </row>
    <row r="13" spans="1:9" s="2" customFormat="1" ht="14.1" customHeight="1">
      <c r="A13" s="17"/>
      <c r="B13" s="18" t="s">
        <v>11</v>
      </c>
      <c r="C13" s="79"/>
      <c r="D13" s="113"/>
      <c r="E13" s="19" t="s">
        <v>12</v>
      </c>
      <c r="F13" s="19" t="s">
        <v>7</v>
      </c>
      <c r="G13" s="20">
        <v>5.1749999999999998</v>
      </c>
      <c r="H13" s="163"/>
      <c r="I13" s="180">
        <f>G13*H13</f>
        <v>0</v>
      </c>
    </row>
    <row r="14" spans="1:9" s="2" customFormat="1" ht="14.1" customHeight="1">
      <c r="A14" s="17"/>
      <c r="B14" s="18" t="s">
        <v>13</v>
      </c>
      <c r="C14" s="79"/>
      <c r="D14" s="113"/>
      <c r="E14" s="19" t="s">
        <v>12</v>
      </c>
      <c r="F14" s="19" t="s">
        <v>14</v>
      </c>
      <c r="G14" s="20">
        <v>5.1749999999999998</v>
      </c>
      <c r="H14" s="163"/>
      <c r="I14" s="180">
        <f t="shared" ref="I14:I19" si="0">G14*H14</f>
        <v>0</v>
      </c>
    </row>
    <row r="15" spans="1:9" s="2" customFormat="1" ht="14.1" customHeight="1">
      <c r="A15" s="17"/>
      <c r="B15" s="18" t="s">
        <v>15</v>
      </c>
      <c r="C15" s="79"/>
      <c r="D15" s="113"/>
      <c r="E15" s="19" t="s">
        <v>12</v>
      </c>
      <c r="F15" s="19" t="s">
        <v>7</v>
      </c>
      <c r="G15" s="20">
        <v>5.1749999999999998</v>
      </c>
      <c r="H15" s="163"/>
      <c r="I15" s="180">
        <f t="shared" si="0"/>
        <v>0</v>
      </c>
    </row>
    <row r="16" spans="1:9" s="2" customFormat="1" ht="14.1" customHeight="1">
      <c r="A16" s="17"/>
      <c r="B16" s="18" t="s">
        <v>16</v>
      </c>
      <c r="C16" s="80"/>
      <c r="D16" s="113"/>
      <c r="E16" s="19" t="s">
        <v>12</v>
      </c>
      <c r="F16" s="19" t="s">
        <v>14</v>
      </c>
      <c r="G16" s="20">
        <v>5.1749999999999998</v>
      </c>
      <c r="H16" s="163"/>
      <c r="I16" s="180">
        <f t="shared" si="0"/>
        <v>0</v>
      </c>
    </row>
    <row r="17" spans="1:9" s="2" customFormat="1" ht="14.1" customHeight="1">
      <c r="A17" s="17"/>
      <c r="B17" s="18" t="s">
        <v>17</v>
      </c>
      <c r="C17" s="80"/>
      <c r="D17" s="113"/>
      <c r="E17" s="19" t="s">
        <v>12</v>
      </c>
      <c r="F17" s="19" t="s">
        <v>18</v>
      </c>
      <c r="G17" s="20">
        <v>5.1749999999999998</v>
      </c>
      <c r="H17" s="163"/>
      <c r="I17" s="180">
        <f t="shared" si="0"/>
        <v>0</v>
      </c>
    </row>
    <row r="18" spans="1:9" s="2" customFormat="1" ht="14.1" customHeight="1">
      <c r="A18" s="17"/>
      <c r="B18" s="18" t="s">
        <v>19</v>
      </c>
      <c r="C18" s="80"/>
      <c r="D18" s="113"/>
      <c r="E18" s="19" t="s">
        <v>12</v>
      </c>
      <c r="F18" s="19" t="s">
        <v>18</v>
      </c>
      <c r="G18" s="20">
        <v>5.1749999999999998</v>
      </c>
      <c r="H18" s="163"/>
      <c r="I18" s="180">
        <f t="shared" si="0"/>
        <v>0</v>
      </c>
    </row>
    <row r="19" spans="1:9" s="2" customFormat="1" ht="14.1" customHeight="1">
      <c r="A19" s="17"/>
      <c r="B19" s="18" t="s">
        <v>20</v>
      </c>
      <c r="C19" s="80"/>
      <c r="D19" s="113"/>
      <c r="E19" s="19" t="s">
        <v>12</v>
      </c>
      <c r="F19" s="19" t="s">
        <v>7</v>
      </c>
      <c r="G19" s="20">
        <v>5.1749999999999998</v>
      </c>
      <c r="H19" s="163"/>
      <c r="I19" s="180">
        <f t="shared" si="0"/>
        <v>0</v>
      </c>
    </row>
    <row r="20" spans="1:9" s="2" customFormat="1" ht="14.1" customHeight="1">
      <c r="A20" s="13">
        <v>2</v>
      </c>
      <c r="B20" s="14" t="s">
        <v>21</v>
      </c>
      <c r="C20" s="81"/>
      <c r="D20" s="112"/>
      <c r="E20" s="15"/>
      <c r="F20" s="15"/>
      <c r="G20" s="16"/>
      <c r="H20" s="162"/>
      <c r="I20" s="179"/>
    </row>
    <row r="21" spans="1:9" s="2" customFormat="1" ht="14.1" customHeight="1">
      <c r="A21" s="17"/>
      <c r="B21" s="136" t="s">
        <v>867</v>
      </c>
      <c r="C21" s="79"/>
      <c r="D21" s="113"/>
      <c r="E21" s="19" t="s">
        <v>12</v>
      </c>
      <c r="F21" s="19" t="s">
        <v>7</v>
      </c>
      <c r="G21" s="20">
        <v>6.4974999999999996</v>
      </c>
      <c r="H21" s="163"/>
      <c r="I21" s="180">
        <f t="shared" ref="I21:I22" si="1">G21*H21</f>
        <v>0</v>
      </c>
    </row>
    <row r="22" spans="1:9" s="2" customFormat="1" ht="14.1" customHeight="1">
      <c r="A22" s="17"/>
      <c r="B22" s="18" t="s">
        <v>802</v>
      </c>
      <c r="C22" s="80"/>
      <c r="D22" s="113"/>
      <c r="E22" s="19" t="s">
        <v>12</v>
      </c>
      <c r="F22" s="19" t="s">
        <v>7</v>
      </c>
      <c r="G22" s="20">
        <v>6.4974999999999996</v>
      </c>
      <c r="H22" s="163"/>
      <c r="I22" s="180">
        <f t="shared" si="1"/>
        <v>0</v>
      </c>
    </row>
    <row r="23" spans="1:9" s="2" customFormat="1" ht="14.1" customHeight="1">
      <c r="A23" s="13">
        <v>3</v>
      </c>
      <c r="B23" s="14" t="s">
        <v>22</v>
      </c>
      <c r="C23" s="81"/>
      <c r="D23" s="112"/>
      <c r="E23" s="15"/>
      <c r="F23" s="15"/>
      <c r="G23" s="16"/>
      <c r="H23" s="162"/>
      <c r="I23" s="179"/>
    </row>
    <row r="24" spans="1:9" s="2" customFormat="1" ht="14.1" customHeight="1">
      <c r="A24" s="17"/>
      <c r="B24" s="18" t="s">
        <v>23</v>
      </c>
      <c r="C24" s="80"/>
      <c r="D24" s="113"/>
      <c r="E24" s="19" t="s">
        <v>12</v>
      </c>
      <c r="F24" s="19" t="s">
        <v>24</v>
      </c>
      <c r="G24" s="20">
        <v>5.9225000000000003</v>
      </c>
      <c r="H24" s="163"/>
      <c r="I24" s="180">
        <f>G24*H24</f>
        <v>0</v>
      </c>
    </row>
    <row r="25" spans="1:9" s="2" customFormat="1" ht="14.1" customHeight="1">
      <c r="A25" s="13">
        <v>4</v>
      </c>
      <c r="B25" s="14" t="s">
        <v>5</v>
      </c>
      <c r="C25" s="81"/>
      <c r="D25" s="112"/>
      <c r="E25" s="15"/>
      <c r="F25" s="15"/>
      <c r="G25" s="16"/>
      <c r="H25" s="162"/>
      <c r="I25" s="179"/>
    </row>
    <row r="26" spans="1:9" s="2" customFormat="1" ht="14.1" customHeight="1">
      <c r="A26" s="22"/>
      <c r="B26" s="18" t="s">
        <v>796</v>
      </c>
      <c r="C26" s="80" t="s">
        <v>747</v>
      </c>
      <c r="D26" s="113"/>
      <c r="E26" s="19" t="s">
        <v>6</v>
      </c>
      <c r="F26" s="19" t="s">
        <v>7</v>
      </c>
      <c r="G26" s="20">
        <v>5.9225000000000003</v>
      </c>
      <c r="H26" s="163"/>
      <c r="I26" s="180">
        <f t="shared" ref="I26:I27" si="2">G26*H26</f>
        <v>0</v>
      </c>
    </row>
    <row r="27" spans="1:9" s="2" customFormat="1" ht="14.1" customHeight="1">
      <c r="A27" s="22"/>
      <c r="B27" s="18" t="s">
        <v>796</v>
      </c>
      <c r="C27" s="79" t="s">
        <v>747</v>
      </c>
      <c r="D27" s="113"/>
      <c r="E27" s="23" t="s">
        <v>8</v>
      </c>
      <c r="F27" s="23" t="s">
        <v>9</v>
      </c>
      <c r="G27" s="20">
        <v>11.672499999999999</v>
      </c>
      <c r="H27" s="163"/>
      <c r="I27" s="180">
        <f t="shared" si="2"/>
        <v>0</v>
      </c>
    </row>
    <row r="28" spans="1:9" s="2" customFormat="1" ht="14.1" customHeight="1">
      <c r="A28" s="13">
        <v>5</v>
      </c>
      <c r="B28" s="14" t="s">
        <v>25</v>
      </c>
      <c r="C28" s="81"/>
      <c r="D28" s="112"/>
      <c r="E28" s="15"/>
      <c r="F28" s="15"/>
      <c r="G28" s="16"/>
      <c r="H28" s="162"/>
      <c r="I28" s="179"/>
    </row>
    <row r="29" spans="1:9" s="2" customFormat="1" ht="14.1" customHeight="1">
      <c r="A29" s="17"/>
      <c r="B29" s="18" t="s">
        <v>751</v>
      </c>
      <c r="C29" s="80"/>
      <c r="D29" s="113"/>
      <c r="E29" s="19" t="s">
        <v>12</v>
      </c>
      <c r="F29" s="19" t="s">
        <v>27</v>
      </c>
      <c r="G29" s="20">
        <v>11.672499999999999</v>
      </c>
      <c r="H29" s="163"/>
      <c r="I29" s="180">
        <f t="shared" ref="I29:I64" si="3">G29*H29</f>
        <v>0</v>
      </c>
    </row>
    <row r="30" spans="1:9" s="2" customFormat="1" ht="14.1" customHeight="1">
      <c r="A30" s="13"/>
      <c r="B30" s="18" t="s">
        <v>26</v>
      </c>
      <c r="C30" s="80"/>
      <c r="D30" s="113"/>
      <c r="E30" s="23" t="s">
        <v>28</v>
      </c>
      <c r="F30" s="23" t="s">
        <v>29</v>
      </c>
      <c r="G30" s="20">
        <v>25.874999999999996</v>
      </c>
      <c r="H30" s="163"/>
      <c r="I30" s="180">
        <f t="shared" si="3"/>
        <v>0</v>
      </c>
    </row>
    <row r="31" spans="1:9" s="2" customFormat="1" ht="14.1" customHeight="1">
      <c r="A31" s="13"/>
      <c r="B31" s="18" t="s">
        <v>752</v>
      </c>
      <c r="C31" s="80"/>
      <c r="D31" s="113"/>
      <c r="E31" s="23" t="s">
        <v>28</v>
      </c>
      <c r="F31" s="23" t="s">
        <v>31</v>
      </c>
      <c r="G31" s="20">
        <v>25.874999999999996</v>
      </c>
      <c r="H31" s="163"/>
      <c r="I31" s="180">
        <f t="shared" si="3"/>
        <v>0</v>
      </c>
    </row>
    <row r="32" spans="1:9" s="2" customFormat="1" ht="14.1" customHeight="1">
      <c r="A32" s="13"/>
      <c r="B32" s="18" t="s">
        <v>798</v>
      </c>
      <c r="C32" s="80"/>
      <c r="D32" s="113" t="s">
        <v>797</v>
      </c>
      <c r="E32" s="23" t="s">
        <v>28</v>
      </c>
      <c r="F32" s="23" t="s">
        <v>30</v>
      </c>
      <c r="G32" s="20">
        <v>51.749999999999993</v>
      </c>
      <c r="H32" s="163"/>
      <c r="I32" s="180">
        <f t="shared" si="3"/>
        <v>0</v>
      </c>
    </row>
    <row r="33" spans="1:9" s="2" customFormat="1" ht="14.1" customHeight="1">
      <c r="A33" s="13"/>
      <c r="B33" s="18" t="s">
        <v>799</v>
      </c>
      <c r="C33" s="80"/>
      <c r="D33" s="113"/>
      <c r="E33" s="23" t="s">
        <v>12</v>
      </c>
      <c r="F33" s="23" t="s">
        <v>24</v>
      </c>
      <c r="G33" s="20">
        <v>11.672499999999999</v>
      </c>
      <c r="H33" s="163"/>
      <c r="I33" s="180">
        <f t="shared" si="3"/>
        <v>0</v>
      </c>
    </row>
    <row r="34" spans="1:9" s="2" customFormat="1" ht="14.1" customHeight="1">
      <c r="A34" s="13"/>
      <c r="B34" s="18" t="s">
        <v>32</v>
      </c>
      <c r="C34" s="80"/>
      <c r="D34" s="113"/>
      <c r="E34" s="23" t="s">
        <v>12</v>
      </c>
      <c r="F34" s="23" t="s">
        <v>33</v>
      </c>
      <c r="G34" s="20">
        <v>14.6625</v>
      </c>
      <c r="H34" s="163"/>
      <c r="I34" s="180">
        <f t="shared" si="3"/>
        <v>0</v>
      </c>
    </row>
    <row r="35" spans="1:9" s="2" customFormat="1" ht="14.1" customHeight="1">
      <c r="A35" s="13"/>
      <c r="B35" s="18" t="s">
        <v>800</v>
      </c>
      <c r="C35" s="80"/>
      <c r="D35" s="113" t="s">
        <v>797</v>
      </c>
      <c r="E35" s="23" t="s">
        <v>28</v>
      </c>
      <c r="F35" s="23" t="s">
        <v>34</v>
      </c>
      <c r="G35" s="20">
        <v>51.749999999999993</v>
      </c>
      <c r="H35" s="163"/>
      <c r="I35" s="180">
        <f t="shared" si="3"/>
        <v>0</v>
      </c>
    </row>
    <row r="36" spans="1:9" s="2" customFormat="1" ht="14.1" customHeight="1">
      <c r="A36" s="22"/>
      <c r="B36" s="18" t="s">
        <v>753</v>
      </c>
      <c r="C36" s="80"/>
      <c r="D36" s="113"/>
      <c r="E36" s="23" t="s">
        <v>12</v>
      </c>
      <c r="F36" s="23" t="s">
        <v>35</v>
      </c>
      <c r="G36" s="20">
        <v>11.672499999999999</v>
      </c>
      <c r="H36" s="163"/>
      <c r="I36" s="180">
        <f t="shared" si="3"/>
        <v>0</v>
      </c>
    </row>
    <row r="37" spans="1:9" s="2" customFormat="1" ht="14.1" customHeight="1">
      <c r="A37" s="22"/>
      <c r="B37" s="18" t="s">
        <v>36</v>
      </c>
      <c r="C37" s="80"/>
      <c r="D37" s="113"/>
      <c r="E37" s="23" t="s">
        <v>12</v>
      </c>
      <c r="F37" s="23" t="s">
        <v>33</v>
      </c>
      <c r="G37" s="20">
        <v>14.6625</v>
      </c>
      <c r="H37" s="163"/>
      <c r="I37" s="180">
        <f t="shared" si="3"/>
        <v>0</v>
      </c>
    </row>
    <row r="38" spans="1:9" s="2" customFormat="1" ht="14.1" customHeight="1">
      <c r="A38" s="13"/>
      <c r="B38" s="25" t="s">
        <v>754</v>
      </c>
      <c r="C38" s="82"/>
      <c r="D38" s="114"/>
      <c r="E38" s="23" t="s">
        <v>28</v>
      </c>
      <c r="F38" s="23" t="s">
        <v>33</v>
      </c>
      <c r="G38" s="20">
        <v>36.224999999999994</v>
      </c>
      <c r="H38" s="163"/>
      <c r="I38" s="180">
        <f t="shared" si="3"/>
        <v>0</v>
      </c>
    </row>
    <row r="39" spans="1:9" s="2" customFormat="1" ht="14.1" customHeight="1">
      <c r="A39" s="13"/>
      <c r="B39" s="25" t="s">
        <v>37</v>
      </c>
      <c r="C39" s="82"/>
      <c r="D39" s="114"/>
      <c r="E39" s="23" t="s">
        <v>28</v>
      </c>
      <c r="F39" s="23" t="s">
        <v>38</v>
      </c>
      <c r="G39" s="20">
        <v>51.749999999999993</v>
      </c>
      <c r="H39" s="163"/>
      <c r="I39" s="180">
        <f t="shared" si="3"/>
        <v>0</v>
      </c>
    </row>
    <row r="40" spans="1:9" s="2" customFormat="1" ht="14.1" customHeight="1">
      <c r="A40" s="13"/>
      <c r="B40" s="25" t="s">
        <v>37</v>
      </c>
      <c r="C40" s="82"/>
      <c r="D40" s="114"/>
      <c r="E40" s="23" t="s">
        <v>39</v>
      </c>
      <c r="F40" s="23" t="s">
        <v>40</v>
      </c>
      <c r="G40" s="20">
        <v>103.49999999999999</v>
      </c>
      <c r="H40" s="163"/>
      <c r="I40" s="180">
        <f t="shared" si="3"/>
        <v>0</v>
      </c>
    </row>
    <row r="41" spans="1:9" s="2" customFormat="1" ht="14.1" customHeight="1">
      <c r="A41" s="13"/>
      <c r="B41" s="25" t="s">
        <v>37</v>
      </c>
      <c r="C41" s="82"/>
      <c r="D41" s="114"/>
      <c r="E41" s="23" t="s">
        <v>41</v>
      </c>
      <c r="F41" s="23" t="s">
        <v>42</v>
      </c>
      <c r="G41" s="20">
        <v>161</v>
      </c>
      <c r="H41" s="163"/>
      <c r="I41" s="180">
        <f t="shared" si="3"/>
        <v>0</v>
      </c>
    </row>
    <row r="42" spans="1:9" s="2" customFormat="1" ht="14.1" customHeight="1">
      <c r="A42" s="22"/>
      <c r="B42" s="136" t="s">
        <v>868</v>
      </c>
      <c r="C42" s="80"/>
      <c r="D42" s="113"/>
      <c r="E42" s="23" t="s">
        <v>12</v>
      </c>
      <c r="F42" s="23" t="s">
        <v>35</v>
      </c>
      <c r="G42" s="20">
        <v>11.672499999999999</v>
      </c>
      <c r="H42" s="163"/>
      <c r="I42" s="180">
        <f t="shared" si="3"/>
        <v>0</v>
      </c>
    </row>
    <row r="43" spans="1:9" s="2" customFormat="1" ht="14.25" customHeight="1">
      <c r="A43" s="27"/>
      <c r="B43" s="25" t="s">
        <v>755</v>
      </c>
      <c r="C43" s="84"/>
      <c r="D43" s="116"/>
      <c r="E43" s="138" t="s">
        <v>28</v>
      </c>
      <c r="F43" s="138" t="s">
        <v>30</v>
      </c>
      <c r="G43" s="20">
        <v>36.224999999999994</v>
      </c>
      <c r="H43" s="164"/>
      <c r="I43" s="180">
        <f t="shared" si="3"/>
        <v>0</v>
      </c>
    </row>
    <row r="44" spans="1:9" s="2" customFormat="1" ht="14.25" customHeight="1">
      <c r="A44" s="27"/>
      <c r="B44" s="25" t="s">
        <v>43</v>
      </c>
      <c r="C44" s="84"/>
      <c r="D44" s="116"/>
      <c r="E44" s="28" t="s">
        <v>28</v>
      </c>
      <c r="F44" s="28" t="s">
        <v>44</v>
      </c>
      <c r="G44" s="20">
        <v>51.749999999999993</v>
      </c>
      <c r="H44" s="164"/>
      <c r="I44" s="180">
        <f t="shared" si="3"/>
        <v>0</v>
      </c>
    </row>
    <row r="45" spans="1:9" s="2" customFormat="1" ht="14.1" customHeight="1">
      <c r="A45" s="27"/>
      <c r="B45" s="18" t="s">
        <v>756</v>
      </c>
      <c r="C45" s="79"/>
      <c r="D45" s="117"/>
      <c r="E45" s="28" t="s">
        <v>28</v>
      </c>
      <c r="F45" s="29" t="s">
        <v>44</v>
      </c>
      <c r="G45" s="20">
        <v>25.874999999999996</v>
      </c>
      <c r="H45" s="163"/>
      <c r="I45" s="180">
        <f t="shared" si="3"/>
        <v>0</v>
      </c>
    </row>
    <row r="46" spans="1:9" s="2" customFormat="1" ht="14.1" customHeight="1">
      <c r="A46" s="30"/>
      <c r="B46" s="18" t="s">
        <v>757</v>
      </c>
      <c r="C46" s="85"/>
      <c r="D46" s="118"/>
      <c r="E46" s="31" t="s">
        <v>12</v>
      </c>
      <c r="F46" s="32" t="s">
        <v>46</v>
      </c>
      <c r="G46" s="20">
        <v>11.672499999999999</v>
      </c>
      <c r="H46" s="163"/>
      <c r="I46" s="180">
        <f t="shared" si="3"/>
        <v>0</v>
      </c>
    </row>
    <row r="47" spans="1:9" s="2" customFormat="1" ht="14.1" customHeight="1">
      <c r="A47" s="22"/>
      <c r="B47" s="18" t="s">
        <v>45</v>
      </c>
      <c r="C47" s="79"/>
      <c r="D47" s="113"/>
      <c r="E47" s="23" t="s">
        <v>28</v>
      </c>
      <c r="F47" s="23" t="s">
        <v>44</v>
      </c>
      <c r="G47" s="20">
        <v>25.874999999999996</v>
      </c>
      <c r="H47" s="163"/>
      <c r="I47" s="180">
        <f t="shared" si="3"/>
        <v>0</v>
      </c>
    </row>
    <row r="48" spans="1:9" s="2" customFormat="1" ht="14.1" customHeight="1">
      <c r="A48" s="22"/>
      <c r="B48" s="25" t="s">
        <v>758</v>
      </c>
      <c r="C48" s="82"/>
      <c r="D48" s="114"/>
      <c r="E48" s="23" t="s">
        <v>12</v>
      </c>
      <c r="F48" s="23" t="s">
        <v>27</v>
      </c>
      <c r="G48" s="20">
        <v>11.672499999999999</v>
      </c>
      <c r="H48" s="163"/>
      <c r="I48" s="180">
        <f t="shared" si="3"/>
        <v>0</v>
      </c>
    </row>
    <row r="49" spans="1:9" s="2" customFormat="1" ht="14.1" customHeight="1">
      <c r="A49" s="22"/>
      <c r="B49" s="25" t="s">
        <v>47</v>
      </c>
      <c r="C49" s="82"/>
      <c r="D49" s="114"/>
      <c r="E49" s="23" t="s">
        <v>12</v>
      </c>
      <c r="F49" s="23" t="s">
        <v>48</v>
      </c>
      <c r="G49" s="20">
        <v>14.6625</v>
      </c>
      <c r="H49" s="163"/>
      <c r="I49" s="180">
        <f t="shared" si="3"/>
        <v>0</v>
      </c>
    </row>
    <row r="50" spans="1:9" s="2" customFormat="1" ht="14.1" customHeight="1">
      <c r="A50" s="22"/>
      <c r="B50" s="18" t="s">
        <v>759</v>
      </c>
      <c r="C50" s="80"/>
      <c r="D50" s="113"/>
      <c r="E50" s="23" t="s">
        <v>12</v>
      </c>
      <c r="F50" s="23" t="s">
        <v>27</v>
      </c>
      <c r="G50" s="20">
        <v>11.672499999999999</v>
      </c>
      <c r="H50" s="163"/>
      <c r="I50" s="180">
        <f t="shared" si="3"/>
        <v>0</v>
      </c>
    </row>
    <row r="51" spans="1:9" s="2" customFormat="1" ht="14.1" customHeight="1">
      <c r="A51" s="22"/>
      <c r="B51" s="18" t="s">
        <v>49</v>
      </c>
      <c r="C51" s="80"/>
      <c r="D51" s="113"/>
      <c r="E51" s="23" t="s">
        <v>12</v>
      </c>
      <c r="F51" s="23" t="s">
        <v>50</v>
      </c>
      <c r="G51" s="20">
        <v>14.6625</v>
      </c>
      <c r="H51" s="163"/>
      <c r="I51" s="180">
        <f t="shared" si="3"/>
        <v>0</v>
      </c>
    </row>
    <row r="52" spans="1:9" s="2" customFormat="1" ht="14.1" customHeight="1">
      <c r="A52" s="22"/>
      <c r="B52" s="25" t="s">
        <v>760</v>
      </c>
      <c r="C52" s="82"/>
      <c r="D52" s="114"/>
      <c r="E52" s="23" t="s">
        <v>12</v>
      </c>
      <c r="F52" s="23" t="s">
        <v>27</v>
      </c>
      <c r="G52" s="20">
        <v>11.672499999999999</v>
      </c>
      <c r="H52" s="163"/>
      <c r="I52" s="180">
        <f t="shared" si="3"/>
        <v>0</v>
      </c>
    </row>
    <row r="53" spans="1:9" s="2" customFormat="1" ht="14.1" customHeight="1">
      <c r="A53" s="22"/>
      <c r="B53" s="25" t="s">
        <v>51</v>
      </c>
      <c r="C53" s="82"/>
      <c r="D53" s="114"/>
      <c r="E53" s="23" t="s">
        <v>12</v>
      </c>
      <c r="F53" s="23" t="s">
        <v>38</v>
      </c>
      <c r="G53" s="20">
        <v>14.6625</v>
      </c>
      <c r="H53" s="163"/>
      <c r="I53" s="180">
        <f t="shared" si="3"/>
        <v>0</v>
      </c>
    </row>
    <row r="54" spans="1:9" s="2" customFormat="1" ht="14.1" customHeight="1">
      <c r="A54" s="22"/>
      <c r="B54" s="25" t="s">
        <v>51</v>
      </c>
      <c r="C54" s="82"/>
      <c r="D54" s="114"/>
      <c r="E54" s="23" t="s">
        <v>28</v>
      </c>
      <c r="F54" s="23" t="s">
        <v>52</v>
      </c>
      <c r="G54" s="20">
        <v>25.874999999999996</v>
      </c>
      <c r="H54" s="163"/>
      <c r="I54" s="180">
        <f t="shared" si="3"/>
        <v>0</v>
      </c>
    </row>
    <row r="55" spans="1:9" s="2" customFormat="1" ht="14.1" customHeight="1">
      <c r="A55" s="22"/>
      <c r="B55" s="25" t="s">
        <v>801</v>
      </c>
      <c r="C55" s="82"/>
      <c r="D55" s="114" t="s">
        <v>797</v>
      </c>
      <c r="E55" s="23" t="s">
        <v>28</v>
      </c>
      <c r="F55" s="23" t="s">
        <v>30</v>
      </c>
      <c r="G55" s="20">
        <v>36.224999999999994</v>
      </c>
      <c r="H55" s="163"/>
      <c r="I55" s="180">
        <f t="shared" si="3"/>
        <v>0</v>
      </c>
    </row>
    <row r="56" spans="1:9" s="2" customFormat="1" ht="14.1" customHeight="1">
      <c r="A56" s="22"/>
      <c r="B56" s="18" t="s">
        <v>761</v>
      </c>
      <c r="C56" s="80"/>
      <c r="D56" s="113"/>
      <c r="E56" s="23" t="s">
        <v>12</v>
      </c>
      <c r="F56" s="23" t="s">
        <v>30</v>
      </c>
      <c r="G56" s="20">
        <v>11.672499999999999</v>
      </c>
      <c r="H56" s="163"/>
      <c r="I56" s="180">
        <f t="shared" si="3"/>
        <v>0</v>
      </c>
    </row>
    <row r="57" spans="1:9" s="2" customFormat="1" ht="14.1" customHeight="1">
      <c r="A57" s="22"/>
      <c r="B57" s="18" t="s">
        <v>53</v>
      </c>
      <c r="C57" s="80"/>
      <c r="D57" s="113"/>
      <c r="E57" s="23" t="s">
        <v>12</v>
      </c>
      <c r="F57" s="23" t="s">
        <v>50</v>
      </c>
      <c r="G57" s="20">
        <v>14.6625</v>
      </c>
      <c r="H57" s="163"/>
      <c r="I57" s="180">
        <f t="shared" si="3"/>
        <v>0</v>
      </c>
    </row>
    <row r="58" spans="1:9" s="2" customFormat="1" ht="14.1" customHeight="1">
      <c r="A58" s="22"/>
      <c r="B58" s="18" t="s">
        <v>53</v>
      </c>
      <c r="C58" s="80"/>
      <c r="D58" s="113"/>
      <c r="E58" s="23" t="s">
        <v>28</v>
      </c>
      <c r="F58" s="23" t="s">
        <v>52</v>
      </c>
      <c r="G58" s="20">
        <v>25.874999999999996</v>
      </c>
      <c r="H58" s="163"/>
      <c r="I58" s="180">
        <f t="shared" si="3"/>
        <v>0</v>
      </c>
    </row>
    <row r="59" spans="1:9" s="2" customFormat="1" ht="14.1" customHeight="1">
      <c r="A59" s="22"/>
      <c r="B59" s="18" t="s">
        <v>54</v>
      </c>
      <c r="C59" s="80"/>
      <c r="D59" s="113"/>
      <c r="E59" s="23" t="s">
        <v>28</v>
      </c>
      <c r="F59" s="23" t="s">
        <v>55</v>
      </c>
      <c r="G59" s="20">
        <v>32.199999999999996</v>
      </c>
      <c r="H59" s="163"/>
      <c r="I59" s="180">
        <f t="shared" si="3"/>
        <v>0</v>
      </c>
    </row>
    <row r="60" spans="1:9" s="2" customFormat="1" ht="14.1" customHeight="1">
      <c r="A60" s="22"/>
      <c r="B60" s="18" t="s">
        <v>803</v>
      </c>
      <c r="C60" s="80"/>
      <c r="D60" s="113" t="s">
        <v>797</v>
      </c>
      <c r="E60" s="23" t="s">
        <v>28</v>
      </c>
      <c r="F60" s="23" t="s">
        <v>46</v>
      </c>
      <c r="G60" s="20">
        <v>36.224999999999994</v>
      </c>
      <c r="H60" s="163"/>
      <c r="I60" s="180">
        <f t="shared" si="3"/>
        <v>0</v>
      </c>
    </row>
    <row r="61" spans="1:9" s="2" customFormat="1" ht="14.1" customHeight="1">
      <c r="A61" s="22"/>
      <c r="B61" s="136" t="s">
        <v>869</v>
      </c>
      <c r="C61" s="80"/>
      <c r="D61" s="113" t="s">
        <v>797</v>
      </c>
      <c r="E61" s="23" t="s">
        <v>28</v>
      </c>
      <c r="F61" s="23" t="s">
        <v>27</v>
      </c>
      <c r="G61" s="20">
        <v>36.224999999999994</v>
      </c>
      <c r="H61" s="163"/>
      <c r="I61" s="180">
        <f t="shared" si="3"/>
        <v>0</v>
      </c>
    </row>
    <row r="62" spans="1:9" s="2" customFormat="1" ht="14.1" customHeight="1">
      <c r="A62" s="22"/>
      <c r="B62" s="136" t="s">
        <v>892</v>
      </c>
      <c r="C62" s="80"/>
      <c r="D62" s="113" t="s">
        <v>797</v>
      </c>
      <c r="E62" s="156" t="s">
        <v>39</v>
      </c>
      <c r="F62" s="156" t="s">
        <v>34</v>
      </c>
      <c r="G62" s="20">
        <v>109.24999999999999</v>
      </c>
      <c r="H62" s="163"/>
      <c r="I62" s="180">
        <f t="shared" si="3"/>
        <v>0</v>
      </c>
    </row>
    <row r="63" spans="1:9" s="2" customFormat="1" ht="14.1" customHeight="1">
      <c r="A63" s="22"/>
      <c r="B63" s="18" t="s">
        <v>762</v>
      </c>
      <c r="C63" s="80"/>
      <c r="D63" s="113"/>
      <c r="E63" s="23" t="s">
        <v>28</v>
      </c>
      <c r="F63" s="23" t="s">
        <v>56</v>
      </c>
      <c r="G63" s="20">
        <v>51.749999999999993</v>
      </c>
      <c r="H63" s="163"/>
      <c r="I63" s="180">
        <f t="shared" si="3"/>
        <v>0</v>
      </c>
    </row>
    <row r="64" spans="1:9" s="2" customFormat="1" ht="14.1" customHeight="1">
      <c r="A64" s="22"/>
      <c r="B64" s="18" t="s">
        <v>763</v>
      </c>
      <c r="C64" s="80"/>
      <c r="D64" s="113"/>
      <c r="E64" s="23" t="s">
        <v>28</v>
      </c>
      <c r="F64" s="23" t="s">
        <v>50</v>
      </c>
      <c r="G64" s="20">
        <v>36.224999999999994</v>
      </c>
      <c r="H64" s="163"/>
      <c r="I64" s="180">
        <f t="shared" si="3"/>
        <v>0</v>
      </c>
    </row>
    <row r="65" spans="1:9" s="36" customFormat="1" ht="14.1" customHeight="1">
      <c r="A65" s="33">
        <v>6</v>
      </c>
      <c r="B65" s="14" t="s">
        <v>57</v>
      </c>
      <c r="C65" s="78"/>
      <c r="D65" s="112"/>
      <c r="E65" s="34"/>
      <c r="F65" s="34"/>
      <c r="G65" s="35"/>
      <c r="H65" s="165"/>
      <c r="I65" s="181"/>
    </row>
    <row r="66" spans="1:9" s="2" customFormat="1" ht="14.1" customHeight="1">
      <c r="A66" s="22"/>
      <c r="B66" s="18" t="s">
        <v>804</v>
      </c>
      <c r="C66" s="80"/>
      <c r="D66" s="113" t="s">
        <v>797</v>
      </c>
      <c r="E66" s="23" t="s">
        <v>28</v>
      </c>
      <c r="F66" s="23" t="s">
        <v>58</v>
      </c>
      <c r="G66" s="20">
        <v>36.224999999999994</v>
      </c>
      <c r="H66" s="163"/>
      <c r="I66" s="180">
        <f>G66*H66</f>
        <v>0</v>
      </c>
    </row>
    <row r="67" spans="1:9" s="2" customFormat="1" ht="14.1" customHeight="1">
      <c r="A67" s="33">
        <v>7</v>
      </c>
      <c r="B67" s="140" t="s">
        <v>870</v>
      </c>
      <c r="C67" s="86"/>
      <c r="D67" s="119"/>
      <c r="E67" s="23"/>
      <c r="F67" s="23"/>
      <c r="G67" s="24">
        <v>0</v>
      </c>
      <c r="H67" s="166"/>
      <c r="I67" s="182"/>
    </row>
    <row r="68" spans="1:9" s="2" customFormat="1" ht="14.1" customHeight="1">
      <c r="A68" s="22"/>
      <c r="B68" s="25" t="s">
        <v>764</v>
      </c>
      <c r="C68" s="84"/>
      <c r="D68" s="116"/>
      <c r="E68" s="28" t="s">
        <v>28</v>
      </c>
      <c r="F68" s="28" t="s">
        <v>30</v>
      </c>
      <c r="G68" s="20">
        <v>36.224999999999994</v>
      </c>
      <c r="H68" s="163"/>
      <c r="I68" s="180">
        <f t="shared" ref="I68:I76" si="4">G68*H68</f>
        <v>0</v>
      </c>
    </row>
    <row r="69" spans="1:9" s="2" customFormat="1" ht="14.1" customHeight="1">
      <c r="A69" s="22"/>
      <c r="B69" s="137" t="s">
        <v>873</v>
      </c>
      <c r="C69" s="82"/>
      <c r="D69" s="114" t="s">
        <v>797</v>
      </c>
      <c r="E69" s="23" t="s">
        <v>28</v>
      </c>
      <c r="F69" s="23" t="s">
        <v>62</v>
      </c>
      <c r="G69" s="20">
        <v>36.224999999999994</v>
      </c>
      <c r="H69" s="163"/>
      <c r="I69" s="180">
        <f t="shared" si="4"/>
        <v>0</v>
      </c>
    </row>
    <row r="70" spans="1:9" s="2" customFormat="1" ht="14.1" customHeight="1">
      <c r="A70" s="22"/>
      <c r="B70" s="25" t="s">
        <v>806</v>
      </c>
      <c r="C70" s="82"/>
      <c r="D70" s="114"/>
      <c r="E70" s="23" t="s">
        <v>28</v>
      </c>
      <c r="F70" s="23" t="s">
        <v>33</v>
      </c>
      <c r="G70" s="20">
        <v>36.224999999999994</v>
      </c>
      <c r="H70" s="163"/>
      <c r="I70" s="180">
        <f t="shared" si="4"/>
        <v>0</v>
      </c>
    </row>
    <row r="71" spans="1:9" s="2" customFormat="1" ht="14.1" customHeight="1">
      <c r="A71" s="22"/>
      <c r="B71" s="25" t="s">
        <v>60</v>
      </c>
      <c r="C71" s="82"/>
      <c r="D71" s="114"/>
      <c r="E71" s="23" t="s">
        <v>28</v>
      </c>
      <c r="F71" s="23" t="s">
        <v>44</v>
      </c>
      <c r="G71" s="20">
        <v>51.749999999999993</v>
      </c>
      <c r="H71" s="163"/>
      <c r="I71" s="180">
        <f t="shared" si="4"/>
        <v>0</v>
      </c>
    </row>
    <row r="72" spans="1:9" s="2" customFormat="1" ht="14.1" customHeight="1">
      <c r="A72" s="22"/>
      <c r="B72" s="25" t="s">
        <v>60</v>
      </c>
      <c r="C72" s="82"/>
      <c r="D72" s="114"/>
      <c r="E72" s="23" t="s">
        <v>61</v>
      </c>
      <c r="F72" s="23" t="s">
        <v>44</v>
      </c>
      <c r="G72" s="20">
        <v>69</v>
      </c>
      <c r="H72" s="163"/>
      <c r="I72" s="180">
        <f t="shared" si="4"/>
        <v>0</v>
      </c>
    </row>
    <row r="73" spans="1:9" s="2" customFormat="1" ht="14.1" customHeight="1">
      <c r="A73" s="22"/>
      <c r="B73" s="25" t="s">
        <v>60</v>
      </c>
      <c r="C73" s="82"/>
      <c r="D73" s="114"/>
      <c r="E73" s="23" t="s">
        <v>39</v>
      </c>
      <c r="F73" s="23" t="s">
        <v>34</v>
      </c>
      <c r="G73" s="20">
        <v>103.49999999999999</v>
      </c>
      <c r="H73" s="163"/>
      <c r="I73" s="180">
        <f t="shared" si="4"/>
        <v>0</v>
      </c>
    </row>
    <row r="74" spans="1:9" s="2" customFormat="1" ht="14.1" customHeight="1">
      <c r="A74" s="33">
        <v>8</v>
      </c>
      <c r="B74" s="37" t="s">
        <v>63</v>
      </c>
      <c r="C74" s="87"/>
      <c r="D74" s="119"/>
      <c r="E74" s="23" t="s">
        <v>28</v>
      </c>
      <c r="F74" s="23" t="s">
        <v>50</v>
      </c>
      <c r="G74" s="20">
        <v>36.224999999999994</v>
      </c>
      <c r="H74" s="163"/>
      <c r="I74" s="180">
        <f t="shared" si="4"/>
        <v>0</v>
      </c>
    </row>
    <row r="75" spans="1:9" s="2" customFormat="1" ht="14.1" customHeight="1">
      <c r="A75" s="22"/>
      <c r="B75" s="25" t="s">
        <v>765</v>
      </c>
      <c r="C75" s="82"/>
      <c r="D75" s="114"/>
      <c r="E75" s="23" t="s">
        <v>28</v>
      </c>
      <c r="F75" s="23" t="s">
        <v>33</v>
      </c>
      <c r="G75" s="20">
        <v>36.224999999999994</v>
      </c>
      <c r="H75" s="163"/>
      <c r="I75" s="180">
        <f t="shared" si="4"/>
        <v>0</v>
      </c>
    </row>
    <row r="76" spans="1:9" s="2" customFormat="1" ht="14.1" customHeight="1">
      <c r="A76" s="22"/>
      <c r="B76" s="25" t="s">
        <v>64</v>
      </c>
      <c r="C76" s="82"/>
      <c r="D76" s="114"/>
      <c r="E76" s="23" t="s">
        <v>28</v>
      </c>
      <c r="F76" s="23" t="s">
        <v>34</v>
      </c>
      <c r="G76" s="20">
        <v>51.749999999999993</v>
      </c>
      <c r="H76" s="163"/>
      <c r="I76" s="180">
        <f t="shared" si="4"/>
        <v>0</v>
      </c>
    </row>
    <row r="77" spans="1:9" s="36" customFormat="1" ht="14.1" customHeight="1">
      <c r="A77" s="33">
        <v>9</v>
      </c>
      <c r="B77" s="1" t="s">
        <v>888</v>
      </c>
      <c r="C77" s="81"/>
      <c r="D77" s="112"/>
      <c r="E77" s="34"/>
      <c r="F77" s="34"/>
      <c r="G77" s="35"/>
      <c r="H77" s="165"/>
      <c r="I77" s="181"/>
    </row>
    <row r="78" spans="1:9" s="2" customFormat="1" ht="14.1" customHeight="1">
      <c r="A78" s="22"/>
      <c r="B78" s="18" t="s">
        <v>805</v>
      </c>
      <c r="C78" s="80"/>
      <c r="D78" s="113"/>
      <c r="E78" s="23" t="s">
        <v>59</v>
      </c>
      <c r="F78" s="23" t="s">
        <v>50</v>
      </c>
      <c r="G78" s="20">
        <v>25.874999999999996</v>
      </c>
      <c r="H78" s="163"/>
      <c r="I78" s="180">
        <f>G78*H78</f>
        <v>0</v>
      </c>
    </row>
    <row r="79" spans="1:9" s="2" customFormat="1" ht="14.1" customHeight="1">
      <c r="A79" s="13">
        <v>10</v>
      </c>
      <c r="B79" s="14" t="s">
        <v>65</v>
      </c>
      <c r="C79" s="81"/>
      <c r="D79" s="112"/>
      <c r="E79" s="23"/>
      <c r="F79" s="23"/>
      <c r="G79" s="24">
        <v>0</v>
      </c>
      <c r="H79" s="166"/>
      <c r="I79" s="182"/>
    </row>
    <row r="80" spans="1:9" s="2" customFormat="1" ht="14.1" customHeight="1">
      <c r="A80" s="22"/>
      <c r="B80" s="18" t="s">
        <v>807</v>
      </c>
      <c r="C80" s="80"/>
      <c r="D80" s="113"/>
      <c r="E80" s="19" t="s">
        <v>12</v>
      </c>
      <c r="F80" s="19" t="s">
        <v>46</v>
      </c>
      <c r="G80" s="20">
        <v>11.672499999999999</v>
      </c>
      <c r="H80" s="163"/>
      <c r="I80" s="180">
        <f t="shared" ref="I80:I82" si="5">G80*H80</f>
        <v>0</v>
      </c>
    </row>
    <row r="81" spans="1:9" s="2" customFormat="1" ht="14.1" customHeight="1">
      <c r="A81" s="22"/>
      <c r="B81" s="18" t="s">
        <v>808</v>
      </c>
      <c r="C81" s="80"/>
      <c r="D81" s="113"/>
      <c r="E81" s="19" t="s">
        <v>12</v>
      </c>
      <c r="F81" s="19" t="s">
        <v>27</v>
      </c>
      <c r="G81" s="20">
        <v>11.672499999999999</v>
      </c>
      <c r="H81" s="163"/>
      <c r="I81" s="180">
        <f t="shared" si="5"/>
        <v>0</v>
      </c>
    </row>
    <row r="82" spans="1:9" s="2" customFormat="1" ht="14.1" customHeight="1">
      <c r="A82" s="22"/>
      <c r="B82" s="18" t="s">
        <v>766</v>
      </c>
      <c r="C82" s="80"/>
      <c r="D82" s="113"/>
      <c r="E82" s="19" t="s">
        <v>12</v>
      </c>
      <c r="F82" s="19" t="s">
        <v>33</v>
      </c>
      <c r="G82" s="20">
        <v>11.672499999999999</v>
      </c>
      <c r="H82" s="163"/>
      <c r="I82" s="180">
        <f t="shared" si="5"/>
        <v>0</v>
      </c>
    </row>
    <row r="83" spans="1:9" s="2" customFormat="1" ht="14.1" customHeight="1">
      <c r="A83" s="13">
        <v>11</v>
      </c>
      <c r="B83" s="1" t="s">
        <v>847</v>
      </c>
      <c r="C83" s="81"/>
      <c r="D83" s="112"/>
      <c r="E83" s="15"/>
      <c r="F83" s="15"/>
      <c r="G83" s="16"/>
      <c r="H83" s="162"/>
      <c r="I83" s="179"/>
    </row>
    <row r="84" spans="1:9" s="2" customFormat="1" ht="14.1" customHeight="1">
      <c r="A84" s="22"/>
      <c r="B84" s="25" t="s">
        <v>767</v>
      </c>
      <c r="C84" s="82"/>
      <c r="D84" s="114"/>
      <c r="E84" s="23" t="s">
        <v>12</v>
      </c>
      <c r="F84" s="23" t="s">
        <v>46</v>
      </c>
      <c r="G84" s="20">
        <v>11.672499999999999</v>
      </c>
      <c r="H84" s="163"/>
      <c r="I84" s="180">
        <f t="shared" ref="I84:I109" si="6">G84*H84</f>
        <v>0</v>
      </c>
    </row>
    <row r="85" spans="1:9" s="2" customFormat="1" ht="14.1" customHeight="1">
      <c r="A85" s="22"/>
      <c r="B85" s="18" t="s">
        <v>768</v>
      </c>
      <c r="C85" s="80"/>
      <c r="D85" s="113"/>
      <c r="E85" s="23" t="s">
        <v>12</v>
      </c>
      <c r="F85" s="23" t="s">
        <v>30</v>
      </c>
      <c r="G85" s="20">
        <v>11.672499999999999</v>
      </c>
      <c r="H85" s="163"/>
      <c r="I85" s="180">
        <f t="shared" si="6"/>
        <v>0</v>
      </c>
    </row>
    <row r="86" spans="1:9" s="2" customFormat="1" ht="14.1" customHeight="1">
      <c r="A86" s="22"/>
      <c r="B86" s="18" t="s">
        <v>66</v>
      </c>
      <c r="C86" s="80"/>
      <c r="D86" s="113"/>
      <c r="E86" s="23" t="s">
        <v>12</v>
      </c>
      <c r="F86" s="23" t="s">
        <v>50</v>
      </c>
      <c r="G86" s="20">
        <v>14.6625</v>
      </c>
      <c r="H86" s="163"/>
      <c r="I86" s="180">
        <f t="shared" si="6"/>
        <v>0</v>
      </c>
    </row>
    <row r="87" spans="1:9" s="2" customFormat="1" ht="14.1" customHeight="1">
      <c r="A87" s="22"/>
      <c r="B87" s="18" t="s">
        <v>66</v>
      </c>
      <c r="C87" s="80"/>
      <c r="D87" s="113"/>
      <c r="E87" s="23" t="s">
        <v>28</v>
      </c>
      <c r="F87" s="23" t="s">
        <v>67</v>
      </c>
      <c r="G87" s="20">
        <v>25.874999999999996</v>
      </c>
      <c r="H87" s="163"/>
      <c r="I87" s="180">
        <f t="shared" si="6"/>
        <v>0</v>
      </c>
    </row>
    <row r="88" spans="1:9" s="2" customFormat="1" ht="14.1" customHeight="1">
      <c r="A88" s="22"/>
      <c r="B88" s="25" t="s">
        <v>769</v>
      </c>
      <c r="C88" s="82"/>
      <c r="D88" s="114" t="s">
        <v>797</v>
      </c>
      <c r="E88" s="23" t="s">
        <v>12</v>
      </c>
      <c r="F88" s="23" t="s">
        <v>46</v>
      </c>
      <c r="G88" s="20">
        <v>11.672499999999999</v>
      </c>
      <c r="H88" s="163"/>
      <c r="I88" s="180">
        <f t="shared" si="6"/>
        <v>0</v>
      </c>
    </row>
    <row r="89" spans="1:9" s="2" customFormat="1" ht="14.1" customHeight="1">
      <c r="A89" s="22"/>
      <c r="B89" s="18" t="s">
        <v>770</v>
      </c>
      <c r="C89" s="80"/>
      <c r="D89" s="113"/>
      <c r="E89" s="23" t="s">
        <v>12</v>
      </c>
      <c r="F89" s="23" t="s">
        <v>33</v>
      </c>
      <c r="G89" s="20">
        <v>11.672499999999999</v>
      </c>
      <c r="H89" s="163"/>
      <c r="I89" s="180">
        <f t="shared" si="6"/>
        <v>0</v>
      </c>
    </row>
    <row r="90" spans="1:9" s="2" customFormat="1" ht="14.1" customHeight="1">
      <c r="A90" s="22"/>
      <c r="B90" s="18" t="s">
        <v>810</v>
      </c>
      <c r="C90" s="80"/>
      <c r="D90" s="113"/>
      <c r="E90" s="23" t="s">
        <v>12</v>
      </c>
      <c r="F90" s="23" t="s">
        <v>68</v>
      </c>
      <c r="G90" s="20">
        <v>17.25</v>
      </c>
      <c r="H90" s="163"/>
      <c r="I90" s="180">
        <f t="shared" si="6"/>
        <v>0</v>
      </c>
    </row>
    <row r="91" spans="1:9" s="2" customFormat="1" ht="14.1" customHeight="1">
      <c r="A91" s="22"/>
      <c r="B91" s="18" t="s">
        <v>809</v>
      </c>
      <c r="C91" s="80"/>
      <c r="D91" s="113"/>
      <c r="E91" s="23" t="s">
        <v>28</v>
      </c>
      <c r="F91" s="23" t="s">
        <v>33</v>
      </c>
      <c r="G91" s="20">
        <v>51.749999999999993</v>
      </c>
      <c r="H91" s="163"/>
      <c r="I91" s="180">
        <f t="shared" si="6"/>
        <v>0</v>
      </c>
    </row>
    <row r="92" spans="1:9" s="2" customFormat="1" ht="14.1" customHeight="1">
      <c r="A92" s="22"/>
      <c r="B92" s="18" t="s">
        <v>809</v>
      </c>
      <c r="C92" s="80"/>
      <c r="D92" s="113"/>
      <c r="E92" s="23" t="s">
        <v>39</v>
      </c>
      <c r="F92" s="23" t="s">
        <v>69</v>
      </c>
      <c r="G92" s="20">
        <v>103.49999999999999</v>
      </c>
      <c r="H92" s="163"/>
      <c r="I92" s="180">
        <f t="shared" si="6"/>
        <v>0</v>
      </c>
    </row>
    <row r="93" spans="1:9" s="2" customFormat="1" ht="14.1" customHeight="1">
      <c r="A93" s="22"/>
      <c r="B93" s="18" t="s">
        <v>771</v>
      </c>
      <c r="C93" s="80"/>
      <c r="D93" s="113"/>
      <c r="E93" s="23" t="s">
        <v>12</v>
      </c>
      <c r="F93" s="23" t="s">
        <v>30</v>
      </c>
      <c r="G93" s="20">
        <v>11.672499999999999</v>
      </c>
      <c r="H93" s="163"/>
      <c r="I93" s="180">
        <f t="shared" si="6"/>
        <v>0</v>
      </c>
    </row>
    <row r="94" spans="1:9" s="2" customFormat="1" ht="14.1" customHeight="1">
      <c r="A94" s="22"/>
      <c r="B94" s="18" t="s">
        <v>70</v>
      </c>
      <c r="C94" s="80"/>
      <c r="D94" s="113"/>
      <c r="E94" s="23" t="s">
        <v>12</v>
      </c>
      <c r="F94" s="23" t="s">
        <v>50</v>
      </c>
      <c r="G94" s="20">
        <v>14.6625</v>
      </c>
      <c r="H94" s="163"/>
      <c r="I94" s="180">
        <f t="shared" si="6"/>
        <v>0</v>
      </c>
    </row>
    <row r="95" spans="1:9" s="2" customFormat="1" ht="14.1" customHeight="1">
      <c r="A95" s="40"/>
      <c r="B95" s="18" t="s">
        <v>70</v>
      </c>
      <c r="C95" s="79"/>
      <c r="D95" s="122"/>
      <c r="E95" s="138" t="s">
        <v>28</v>
      </c>
      <c r="F95" s="138" t="s">
        <v>71</v>
      </c>
      <c r="G95" s="20">
        <v>25.874999999999996</v>
      </c>
      <c r="H95" s="164"/>
      <c r="I95" s="180">
        <f t="shared" si="6"/>
        <v>0</v>
      </c>
    </row>
    <row r="96" spans="1:9" s="2" customFormat="1" ht="14.1" customHeight="1">
      <c r="A96" s="40"/>
      <c r="B96" s="18" t="s">
        <v>811</v>
      </c>
      <c r="C96" s="79"/>
      <c r="D96" s="122" t="s">
        <v>797</v>
      </c>
      <c r="E96" s="138" t="s">
        <v>28</v>
      </c>
      <c r="F96" s="138" t="s">
        <v>72</v>
      </c>
      <c r="G96" s="20">
        <v>56.924999999999997</v>
      </c>
      <c r="H96" s="164"/>
      <c r="I96" s="180">
        <f t="shared" si="6"/>
        <v>0</v>
      </c>
    </row>
    <row r="97" spans="1:9" s="2" customFormat="1" ht="14.1" customHeight="1">
      <c r="A97" s="22"/>
      <c r="B97" s="18" t="s">
        <v>772</v>
      </c>
      <c r="C97" s="80"/>
      <c r="D97" s="113"/>
      <c r="E97" s="23" t="s">
        <v>12</v>
      </c>
      <c r="F97" s="23" t="s">
        <v>46</v>
      </c>
      <c r="G97" s="20">
        <v>11.672499999999999</v>
      </c>
      <c r="H97" s="163"/>
      <c r="I97" s="180">
        <f t="shared" si="6"/>
        <v>0</v>
      </c>
    </row>
    <row r="98" spans="1:9" s="2" customFormat="1" ht="14.1" customHeight="1">
      <c r="A98" s="22"/>
      <c r="B98" s="18" t="s">
        <v>73</v>
      </c>
      <c r="C98" s="80"/>
      <c r="D98" s="113"/>
      <c r="E98" s="23" t="s">
        <v>12</v>
      </c>
      <c r="F98" s="23" t="s">
        <v>50</v>
      </c>
      <c r="G98" s="20">
        <v>14.6625</v>
      </c>
      <c r="H98" s="163"/>
      <c r="I98" s="180">
        <f t="shared" si="6"/>
        <v>0</v>
      </c>
    </row>
    <row r="99" spans="1:9" s="2" customFormat="1" ht="14.1" customHeight="1">
      <c r="A99" s="22"/>
      <c r="B99" s="18" t="s">
        <v>73</v>
      </c>
      <c r="C99" s="80"/>
      <c r="D99" s="113"/>
      <c r="E99" s="23" t="s">
        <v>28</v>
      </c>
      <c r="F99" s="23" t="s">
        <v>74</v>
      </c>
      <c r="G99" s="20">
        <v>25.874999999999996</v>
      </c>
      <c r="H99" s="163"/>
      <c r="I99" s="180">
        <f t="shared" si="6"/>
        <v>0</v>
      </c>
    </row>
    <row r="100" spans="1:9" s="2" customFormat="1" ht="14.1" customHeight="1">
      <c r="A100" s="22"/>
      <c r="B100" s="18" t="s">
        <v>773</v>
      </c>
      <c r="C100" s="80"/>
      <c r="D100" s="113"/>
      <c r="E100" s="23" t="s">
        <v>12</v>
      </c>
      <c r="F100" s="23" t="s">
        <v>30</v>
      </c>
      <c r="G100" s="20">
        <v>11.672499999999999</v>
      </c>
      <c r="H100" s="163"/>
      <c r="I100" s="180">
        <f t="shared" si="6"/>
        <v>0</v>
      </c>
    </row>
    <row r="101" spans="1:9" s="2" customFormat="1" ht="14.1" customHeight="1">
      <c r="A101" s="22"/>
      <c r="B101" s="18" t="s">
        <v>75</v>
      </c>
      <c r="C101" s="80"/>
      <c r="D101" s="113"/>
      <c r="E101" s="23" t="s">
        <v>12</v>
      </c>
      <c r="F101" s="23" t="s">
        <v>38</v>
      </c>
      <c r="G101" s="20">
        <v>14.6625</v>
      </c>
      <c r="H101" s="163"/>
      <c r="I101" s="180">
        <f t="shared" si="6"/>
        <v>0</v>
      </c>
    </row>
    <row r="102" spans="1:9" s="2" customFormat="1" ht="14.1" customHeight="1">
      <c r="A102" s="22"/>
      <c r="B102" s="18" t="s">
        <v>75</v>
      </c>
      <c r="C102" s="80"/>
      <c r="D102" s="113"/>
      <c r="E102" s="23" t="s">
        <v>28</v>
      </c>
      <c r="F102" s="23" t="s">
        <v>52</v>
      </c>
      <c r="G102" s="20">
        <v>25.874999999999996</v>
      </c>
      <c r="H102" s="163"/>
      <c r="I102" s="180">
        <f t="shared" si="6"/>
        <v>0</v>
      </c>
    </row>
    <row r="103" spans="1:9" s="2" customFormat="1" ht="14.1" customHeight="1">
      <c r="A103" s="22"/>
      <c r="B103" s="136" t="s">
        <v>859</v>
      </c>
      <c r="C103" s="80"/>
      <c r="D103" s="113"/>
      <c r="E103" s="23" t="s">
        <v>12</v>
      </c>
      <c r="F103" s="23" t="s">
        <v>30</v>
      </c>
      <c r="G103" s="20">
        <v>11.672499999999999</v>
      </c>
      <c r="H103" s="163"/>
      <c r="I103" s="180">
        <f t="shared" si="6"/>
        <v>0</v>
      </c>
    </row>
    <row r="104" spans="1:9" s="2" customFormat="1" ht="14.1" customHeight="1">
      <c r="A104" s="22"/>
      <c r="B104" s="18" t="s">
        <v>76</v>
      </c>
      <c r="C104" s="80"/>
      <c r="D104" s="113"/>
      <c r="E104" s="23" t="s">
        <v>12</v>
      </c>
      <c r="F104" s="23" t="s">
        <v>71</v>
      </c>
      <c r="G104" s="20">
        <v>14.6625</v>
      </c>
      <c r="H104" s="163"/>
      <c r="I104" s="180">
        <f t="shared" si="6"/>
        <v>0</v>
      </c>
    </row>
    <row r="105" spans="1:9" s="2" customFormat="1" ht="14.1" customHeight="1">
      <c r="A105" s="38"/>
      <c r="B105" s="137" t="s">
        <v>860</v>
      </c>
      <c r="C105" s="88"/>
      <c r="D105" s="115"/>
      <c r="E105" s="23" t="s">
        <v>28</v>
      </c>
      <c r="F105" s="26" t="s">
        <v>46</v>
      </c>
      <c r="G105" s="20">
        <v>36.224999999999994</v>
      </c>
      <c r="H105" s="163"/>
      <c r="I105" s="180">
        <f t="shared" si="6"/>
        <v>0</v>
      </c>
    </row>
    <row r="106" spans="1:9" s="2" customFormat="1" ht="14.1" customHeight="1">
      <c r="A106" s="40"/>
      <c r="B106" s="25" t="s">
        <v>77</v>
      </c>
      <c r="C106" s="84"/>
      <c r="D106" s="116"/>
      <c r="E106" s="41" t="s">
        <v>28</v>
      </c>
      <c r="F106" s="28" t="s">
        <v>69</v>
      </c>
      <c r="G106" s="20">
        <v>51.749999999999993</v>
      </c>
      <c r="H106" s="163"/>
      <c r="I106" s="180">
        <f t="shared" si="6"/>
        <v>0</v>
      </c>
    </row>
    <row r="107" spans="1:9" s="2" customFormat="1" ht="14.1" customHeight="1">
      <c r="A107" s="38"/>
      <c r="B107" s="25" t="s">
        <v>774</v>
      </c>
      <c r="C107" s="84"/>
      <c r="D107" s="116"/>
      <c r="E107" s="23" t="s">
        <v>28</v>
      </c>
      <c r="F107" s="26" t="s">
        <v>30</v>
      </c>
      <c r="G107" s="20">
        <v>36.224999999999994</v>
      </c>
      <c r="H107" s="163"/>
      <c r="I107" s="180">
        <f t="shared" si="6"/>
        <v>0</v>
      </c>
    </row>
    <row r="108" spans="1:9" s="2" customFormat="1" ht="14.1" customHeight="1">
      <c r="A108" s="30"/>
      <c r="B108" s="42" t="s">
        <v>812</v>
      </c>
      <c r="C108" s="89"/>
      <c r="D108" s="120" t="s">
        <v>797</v>
      </c>
      <c r="E108" s="43" t="s">
        <v>12</v>
      </c>
      <c r="F108" s="31" t="s">
        <v>27</v>
      </c>
      <c r="G108" s="20">
        <v>11.672499999999999</v>
      </c>
      <c r="H108" s="163"/>
      <c r="I108" s="180">
        <f t="shared" si="6"/>
        <v>0</v>
      </c>
    </row>
    <row r="109" spans="1:9" s="2" customFormat="1" ht="14.1" customHeight="1">
      <c r="A109" s="44"/>
      <c r="B109" s="42" t="s">
        <v>78</v>
      </c>
      <c r="C109" s="89"/>
      <c r="D109" s="120" t="s">
        <v>797</v>
      </c>
      <c r="E109" s="31" t="s">
        <v>12</v>
      </c>
      <c r="F109" s="31" t="s">
        <v>48</v>
      </c>
      <c r="G109" s="20">
        <v>14.6625</v>
      </c>
      <c r="H109" s="163"/>
      <c r="I109" s="180">
        <f t="shared" si="6"/>
        <v>0</v>
      </c>
    </row>
    <row r="110" spans="1:9" s="2" customFormat="1" ht="14.1" customHeight="1">
      <c r="A110" s="27">
        <v>12</v>
      </c>
      <c r="B110" s="14" t="s">
        <v>79</v>
      </c>
      <c r="C110" s="81"/>
      <c r="D110" s="121"/>
      <c r="E110" s="45"/>
      <c r="F110" s="46"/>
      <c r="G110" s="47"/>
      <c r="H110" s="167"/>
      <c r="I110" s="183"/>
    </row>
    <row r="111" spans="1:9" s="2" customFormat="1" ht="14.1" customHeight="1">
      <c r="A111" s="22"/>
      <c r="B111" s="18" t="s">
        <v>775</v>
      </c>
      <c r="C111" s="79"/>
      <c r="D111" s="122"/>
      <c r="E111" s="23" t="s">
        <v>12</v>
      </c>
      <c r="F111" s="23" t="s">
        <v>80</v>
      </c>
      <c r="G111" s="20">
        <v>11.672499999999999</v>
      </c>
      <c r="H111" s="163"/>
      <c r="I111" s="180">
        <f t="shared" ref="I111:I116" si="7">G111*H111</f>
        <v>0</v>
      </c>
    </row>
    <row r="112" spans="1:9" s="2" customFormat="1" ht="14.1" customHeight="1">
      <c r="A112" s="22"/>
      <c r="B112" s="18" t="s">
        <v>81</v>
      </c>
      <c r="C112" s="79"/>
      <c r="D112" s="113"/>
      <c r="E112" s="23" t="s">
        <v>12</v>
      </c>
      <c r="F112" s="23" t="s">
        <v>33</v>
      </c>
      <c r="G112" s="20">
        <v>14.6625</v>
      </c>
      <c r="H112" s="163"/>
      <c r="I112" s="180">
        <f t="shared" si="7"/>
        <v>0</v>
      </c>
    </row>
    <row r="113" spans="1:9" s="2" customFormat="1" ht="14.1" customHeight="1">
      <c r="A113" s="22"/>
      <c r="B113" s="18" t="s">
        <v>776</v>
      </c>
      <c r="C113" s="80"/>
      <c r="D113" s="113"/>
      <c r="E113" s="23" t="s">
        <v>12</v>
      </c>
      <c r="F113" s="23" t="s">
        <v>30</v>
      </c>
      <c r="G113" s="20">
        <v>11.672499999999999</v>
      </c>
      <c r="H113" s="163"/>
      <c r="I113" s="180">
        <f t="shared" si="7"/>
        <v>0</v>
      </c>
    </row>
    <row r="114" spans="1:9" s="2" customFormat="1" ht="14.1" customHeight="1">
      <c r="A114" s="22"/>
      <c r="B114" s="18" t="s">
        <v>777</v>
      </c>
      <c r="C114" s="80"/>
      <c r="D114" s="113"/>
      <c r="E114" s="23" t="s">
        <v>12</v>
      </c>
      <c r="F114" s="23" t="s">
        <v>46</v>
      </c>
      <c r="G114" s="20">
        <v>11.672499999999999</v>
      </c>
      <c r="H114" s="163"/>
      <c r="I114" s="180">
        <f t="shared" si="7"/>
        <v>0</v>
      </c>
    </row>
    <row r="115" spans="1:9" s="2" customFormat="1" ht="14.1" customHeight="1">
      <c r="A115" s="22"/>
      <c r="B115" s="18" t="s">
        <v>82</v>
      </c>
      <c r="C115" s="80"/>
      <c r="D115" s="113"/>
      <c r="E115" s="23" t="s">
        <v>12</v>
      </c>
      <c r="F115" s="23" t="s">
        <v>83</v>
      </c>
      <c r="G115" s="20">
        <v>14.6625</v>
      </c>
      <c r="H115" s="163"/>
      <c r="I115" s="180">
        <f t="shared" si="7"/>
        <v>0</v>
      </c>
    </row>
    <row r="116" spans="1:9" s="2" customFormat="1" ht="14.1" customHeight="1">
      <c r="A116" s="22"/>
      <c r="B116" s="18" t="s">
        <v>82</v>
      </c>
      <c r="C116" s="80"/>
      <c r="D116" s="113"/>
      <c r="E116" s="23" t="s">
        <v>28</v>
      </c>
      <c r="F116" s="23" t="s">
        <v>50</v>
      </c>
      <c r="G116" s="20">
        <v>25.874999999999996</v>
      </c>
      <c r="H116" s="163"/>
      <c r="I116" s="180">
        <f t="shared" si="7"/>
        <v>0</v>
      </c>
    </row>
    <row r="117" spans="1:9" s="36" customFormat="1" ht="14.1" customHeight="1">
      <c r="A117" s="33">
        <v>13</v>
      </c>
      <c r="B117" s="140" t="s">
        <v>889</v>
      </c>
      <c r="C117" s="87"/>
      <c r="D117" s="119"/>
      <c r="E117" s="15"/>
      <c r="F117" s="15"/>
      <c r="G117" s="16"/>
      <c r="H117" s="162"/>
      <c r="I117" s="179"/>
    </row>
    <row r="118" spans="1:9" s="2" customFormat="1" ht="14.1" customHeight="1">
      <c r="A118" s="22"/>
      <c r="B118" s="25" t="s">
        <v>813</v>
      </c>
      <c r="C118" s="82"/>
      <c r="D118" s="114"/>
      <c r="E118" s="19" t="s">
        <v>6</v>
      </c>
      <c r="F118" s="19" t="s">
        <v>7</v>
      </c>
      <c r="G118" s="20">
        <v>6.4974999999999996</v>
      </c>
      <c r="H118" s="163"/>
      <c r="I118" s="180">
        <f t="shared" ref="I118:I120" si="8">G118*H118</f>
        <v>0</v>
      </c>
    </row>
    <row r="119" spans="1:9" s="2" customFormat="1" ht="14.1" customHeight="1">
      <c r="A119" s="22"/>
      <c r="B119" s="25" t="s">
        <v>814</v>
      </c>
      <c r="C119" s="82"/>
      <c r="D119" s="114"/>
      <c r="E119" s="19" t="s">
        <v>6</v>
      </c>
      <c r="F119" s="19" t="s">
        <v>18</v>
      </c>
      <c r="G119" s="20">
        <v>5.9225000000000003</v>
      </c>
      <c r="H119" s="163"/>
      <c r="I119" s="180">
        <f t="shared" si="8"/>
        <v>0</v>
      </c>
    </row>
    <row r="120" spans="1:9" s="2" customFormat="1" ht="14.1" customHeight="1">
      <c r="A120" s="22"/>
      <c r="B120" s="25" t="s">
        <v>815</v>
      </c>
      <c r="C120" s="82"/>
      <c r="D120" s="114" t="s">
        <v>797</v>
      </c>
      <c r="E120" s="19" t="s">
        <v>6</v>
      </c>
      <c r="F120" s="19" t="s">
        <v>7</v>
      </c>
      <c r="G120" s="20">
        <v>6.4974999999999996</v>
      </c>
      <c r="H120" s="163"/>
      <c r="I120" s="180">
        <f t="shared" si="8"/>
        <v>0</v>
      </c>
    </row>
    <row r="121" spans="1:9" s="2" customFormat="1" ht="14.1" customHeight="1">
      <c r="A121" s="33">
        <v>14</v>
      </c>
      <c r="B121" s="140" t="s">
        <v>890</v>
      </c>
      <c r="C121" s="87"/>
      <c r="D121" s="119"/>
      <c r="E121" s="19"/>
      <c r="F121" s="19"/>
      <c r="G121" s="20">
        <v>0</v>
      </c>
      <c r="H121" s="163"/>
      <c r="I121" s="180"/>
    </row>
    <row r="122" spans="1:9" s="2" customFormat="1" ht="14.1" customHeight="1">
      <c r="A122" s="22"/>
      <c r="B122" s="25" t="s">
        <v>816</v>
      </c>
      <c r="C122" s="82"/>
      <c r="D122" s="114"/>
      <c r="E122" s="23" t="s">
        <v>6</v>
      </c>
      <c r="F122" s="23" t="s">
        <v>84</v>
      </c>
      <c r="G122" s="20">
        <v>6.4974999999999996</v>
      </c>
      <c r="H122" s="163"/>
      <c r="I122" s="180">
        <f>G122*H122</f>
        <v>0</v>
      </c>
    </row>
    <row r="123" spans="1:9" s="2" customFormat="1" ht="14.1" customHeight="1">
      <c r="A123" s="13">
        <v>15</v>
      </c>
      <c r="B123" s="14" t="s">
        <v>85</v>
      </c>
      <c r="C123" s="81"/>
      <c r="D123" s="112"/>
      <c r="E123" s="15"/>
      <c r="F123" s="15"/>
      <c r="G123" s="16"/>
      <c r="H123" s="162"/>
      <c r="I123" s="179"/>
    </row>
    <row r="124" spans="1:9" s="2" customFormat="1" ht="14.1" customHeight="1">
      <c r="A124" s="13"/>
      <c r="B124" s="18" t="s">
        <v>778</v>
      </c>
      <c r="C124" s="80"/>
      <c r="D124" s="113"/>
      <c r="E124" s="19" t="s">
        <v>6</v>
      </c>
      <c r="F124" s="19" t="s">
        <v>7</v>
      </c>
      <c r="G124" s="20">
        <v>5.9225000000000003</v>
      </c>
      <c r="H124" s="163"/>
      <c r="I124" s="180">
        <f t="shared" ref="I124:I125" si="9">G124*H124</f>
        <v>0</v>
      </c>
    </row>
    <row r="125" spans="1:9" s="2" customFormat="1" ht="14.1" customHeight="1">
      <c r="A125" s="13"/>
      <c r="B125" s="18" t="s">
        <v>779</v>
      </c>
      <c r="C125" s="79"/>
      <c r="D125" s="113"/>
      <c r="E125" s="19" t="s">
        <v>6</v>
      </c>
      <c r="F125" s="19" t="s">
        <v>7</v>
      </c>
      <c r="G125" s="20">
        <v>5.9225000000000003</v>
      </c>
      <c r="H125" s="163"/>
      <c r="I125" s="180">
        <f t="shared" si="9"/>
        <v>0</v>
      </c>
    </row>
    <row r="126" spans="1:9" s="2" customFormat="1" ht="14.1" customHeight="1">
      <c r="A126" s="13">
        <v>16</v>
      </c>
      <c r="B126" s="14" t="s">
        <v>86</v>
      </c>
      <c r="C126" s="81"/>
      <c r="D126" s="112"/>
      <c r="E126" s="15"/>
      <c r="F126" s="15"/>
      <c r="G126" s="16"/>
      <c r="H126" s="162"/>
      <c r="I126" s="179"/>
    </row>
    <row r="127" spans="1:9" s="2" customFormat="1" ht="14.1" customHeight="1">
      <c r="A127" s="13"/>
      <c r="B127" s="18" t="s">
        <v>817</v>
      </c>
      <c r="C127" s="80"/>
      <c r="D127" s="113" t="s">
        <v>797</v>
      </c>
      <c r="E127" s="19" t="s">
        <v>6</v>
      </c>
      <c r="F127" s="19" t="s">
        <v>84</v>
      </c>
      <c r="G127" s="20">
        <v>6.4974999999999996</v>
      </c>
      <c r="H127" s="163"/>
      <c r="I127" s="180">
        <f t="shared" ref="I127:I130" si="10">G127*H127</f>
        <v>0</v>
      </c>
    </row>
    <row r="128" spans="1:9" s="2" customFormat="1" ht="14.1" customHeight="1">
      <c r="A128" s="13"/>
      <c r="B128" s="18" t="s">
        <v>780</v>
      </c>
      <c r="C128" s="80"/>
      <c r="D128" s="113"/>
      <c r="E128" s="19" t="s">
        <v>6</v>
      </c>
      <c r="F128" s="19" t="s">
        <v>87</v>
      </c>
      <c r="G128" s="20">
        <v>6.4974999999999996</v>
      </c>
      <c r="H128" s="163"/>
      <c r="I128" s="180">
        <f t="shared" si="10"/>
        <v>0</v>
      </c>
    </row>
    <row r="129" spans="1:9" s="2" customFormat="1" ht="14.1" customHeight="1">
      <c r="A129" s="13"/>
      <c r="B129" s="136" t="s">
        <v>871</v>
      </c>
      <c r="C129" s="80"/>
      <c r="D129" s="113"/>
      <c r="E129" s="23" t="s">
        <v>6</v>
      </c>
      <c r="F129" s="23" t="s">
        <v>7</v>
      </c>
      <c r="G129" s="20">
        <v>5.9225000000000003</v>
      </c>
      <c r="H129" s="163"/>
      <c r="I129" s="180">
        <f t="shared" si="10"/>
        <v>0</v>
      </c>
    </row>
    <row r="130" spans="1:9" s="2" customFormat="1" ht="14.1" customHeight="1">
      <c r="A130" s="13"/>
      <c r="B130" s="18" t="s">
        <v>818</v>
      </c>
      <c r="C130" s="80"/>
      <c r="D130" s="113"/>
      <c r="E130" s="19" t="s">
        <v>6</v>
      </c>
      <c r="F130" s="19" t="s">
        <v>87</v>
      </c>
      <c r="G130" s="20">
        <v>6.4974999999999996</v>
      </c>
      <c r="H130" s="163"/>
      <c r="I130" s="180">
        <f t="shared" si="10"/>
        <v>0</v>
      </c>
    </row>
    <row r="131" spans="1:9" s="2" customFormat="1" ht="14.1" customHeight="1">
      <c r="A131" s="13">
        <v>17</v>
      </c>
      <c r="B131" s="14" t="s">
        <v>88</v>
      </c>
      <c r="C131" s="81"/>
      <c r="D131" s="112"/>
      <c r="E131" s="15"/>
      <c r="F131" s="15"/>
      <c r="G131" s="16"/>
      <c r="H131" s="162"/>
      <c r="I131" s="179"/>
    </row>
    <row r="132" spans="1:9" s="2" customFormat="1" ht="14.1" customHeight="1">
      <c r="A132" s="13"/>
      <c r="B132" s="18" t="s">
        <v>820</v>
      </c>
      <c r="C132" s="80"/>
      <c r="D132" s="113"/>
      <c r="E132" s="23" t="s">
        <v>6</v>
      </c>
      <c r="F132" s="23" t="s">
        <v>87</v>
      </c>
      <c r="G132" s="20">
        <v>6.4974999999999996</v>
      </c>
      <c r="H132" s="163"/>
      <c r="I132" s="180">
        <f t="shared" ref="I132:I133" si="11">G132*H132</f>
        <v>0</v>
      </c>
    </row>
    <row r="133" spans="1:9" s="2" customFormat="1" ht="14.1" customHeight="1">
      <c r="A133" s="13"/>
      <c r="B133" s="18" t="s">
        <v>819</v>
      </c>
      <c r="C133" s="80"/>
      <c r="D133" s="113"/>
      <c r="E133" s="23" t="s">
        <v>6</v>
      </c>
      <c r="F133" s="23" t="s">
        <v>7</v>
      </c>
      <c r="G133" s="20">
        <v>6.4974999999999996</v>
      </c>
      <c r="H133" s="163"/>
      <c r="I133" s="180">
        <f t="shared" si="11"/>
        <v>0</v>
      </c>
    </row>
    <row r="134" spans="1:9" s="2" customFormat="1" ht="14.1" customHeight="1">
      <c r="A134" s="13">
        <v>18</v>
      </c>
      <c r="B134" s="14" t="s">
        <v>89</v>
      </c>
      <c r="C134" s="81"/>
      <c r="D134" s="112"/>
      <c r="E134" s="203"/>
      <c r="F134" s="203"/>
      <c r="G134" s="16"/>
      <c r="H134" s="162"/>
      <c r="I134" s="179"/>
    </row>
    <row r="135" spans="1:9" s="2" customFormat="1" ht="14.1" customHeight="1">
      <c r="A135" s="22"/>
      <c r="B135" s="18" t="s">
        <v>821</v>
      </c>
      <c r="C135" s="80"/>
      <c r="D135" s="113"/>
      <c r="E135" s="23" t="s">
        <v>6</v>
      </c>
      <c r="F135" s="23" t="s">
        <v>7</v>
      </c>
      <c r="G135" s="20">
        <v>5.2899999999999991</v>
      </c>
      <c r="H135" s="163"/>
      <c r="I135" s="180">
        <f t="shared" ref="I135:I162" si="12">G135*H135</f>
        <v>0</v>
      </c>
    </row>
    <row r="136" spans="1:9" s="2" customFormat="1" ht="14.1" customHeight="1">
      <c r="A136" s="22"/>
      <c r="B136" s="18" t="s">
        <v>781</v>
      </c>
      <c r="C136" s="80"/>
      <c r="D136" s="113"/>
      <c r="E136" s="23" t="s">
        <v>6</v>
      </c>
      <c r="F136" s="23" t="s">
        <v>18</v>
      </c>
      <c r="G136" s="20">
        <v>5.2899999999999991</v>
      </c>
      <c r="H136" s="163"/>
      <c r="I136" s="180">
        <f t="shared" si="12"/>
        <v>0</v>
      </c>
    </row>
    <row r="137" spans="1:9" s="2" customFormat="1" ht="14.1" customHeight="1">
      <c r="A137" s="22"/>
      <c r="B137" s="18" t="s">
        <v>822</v>
      </c>
      <c r="C137" s="80"/>
      <c r="D137" s="113"/>
      <c r="E137" s="23" t="s">
        <v>6</v>
      </c>
      <c r="F137" s="23" t="s">
        <v>7</v>
      </c>
      <c r="G137" s="20">
        <v>5.2899999999999991</v>
      </c>
      <c r="H137" s="163"/>
      <c r="I137" s="180">
        <f t="shared" si="12"/>
        <v>0</v>
      </c>
    </row>
    <row r="138" spans="1:9" s="2" customFormat="1" ht="14.1" customHeight="1">
      <c r="A138" s="22"/>
      <c r="B138" s="18" t="s">
        <v>823</v>
      </c>
      <c r="C138" s="80"/>
      <c r="D138" s="113"/>
      <c r="E138" s="23" t="s">
        <v>6</v>
      </c>
      <c r="F138" s="23" t="s">
        <v>18</v>
      </c>
      <c r="G138" s="20">
        <v>5.2899999999999991</v>
      </c>
      <c r="H138" s="163"/>
      <c r="I138" s="180">
        <f t="shared" si="12"/>
        <v>0</v>
      </c>
    </row>
    <row r="139" spans="1:9" s="2" customFormat="1" ht="14.1" customHeight="1">
      <c r="A139" s="22"/>
      <c r="B139" s="18" t="s">
        <v>824</v>
      </c>
      <c r="C139" s="80"/>
      <c r="D139" s="113"/>
      <c r="E139" s="23" t="s">
        <v>6</v>
      </c>
      <c r="F139" s="23" t="s">
        <v>18</v>
      </c>
      <c r="G139" s="20">
        <v>5.2899999999999991</v>
      </c>
      <c r="H139" s="163"/>
      <c r="I139" s="180">
        <f t="shared" si="12"/>
        <v>0</v>
      </c>
    </row>
    <row r="140" spans="1:9" s="2" customFormat="1" ht="14.1" customHeight="1">
      <c r="A140" s="22"/>
      <c r="B140" s="18" t="s">
        <v>825</v>
      </c>
      <c r="C140" s="80"/>
      <c r="D140" s="113"/>
      <c r="E140" s="23" t="s">
        <v>6</v>
      </c>
      <c r="F140" s="23" t="s">
        <v>14</v>
      </c>
      <c r="G140" s="20">
        <v>5.2899999999999991</v>
      </c>
      <c r="H140" s="163"/>
      <c r="I140" s="180">
        <f t="shared" si="12"/>
        <v>0</v>
      </c>
    </row>
    <row r="141" spans="1:9" s="2" customFormat="1" ht="14.1" customHeight="1">
      <c r="A141" s="22"/>
      <c r="B141" s="18" t="s">
        <v>782</v>
      </c>
      <c r="C141" s="80"/>
      <c r="D141" s="113"/>
      <c r="E141" s="23" t="s">
        <v>6</v>
      </c>
      <c r="F141" s="23" t="s">
        <v>7</v>
      </c>
      <c r="G141" s="20">
        <v>5.2899999999999991</v>
      </c>
      <c r="H141" s="163"/>
      <c r="I141" s="180">
        <f t="shared" si="12"/>
        <v>0</v>
      </c>
    </row>
    <row r="142" spans="1:9" s="2" customFormat="1" ht="14.1" customHeight="1">
      <c r="A142" s="22"/>
      <c r="B142" s="25" t="s">
        <v>783</v>
      </c>
      <c r="C142" s="82"/>
      <c r="D142" s="114"/>
      <c r="E142" s="23" t="s">
        <v>6</v>
      </c>
      <c r="F142" s="23" t="s">
        <v>18</v>
      </c>
      <c r="G142" s="20">
        <v>5.2899999999999991</v>
      </c>
      <c r="H142" s="163"/>
      <c r="I142" s="180">
        <f t="shared" si="12"/>
        <v>0</v>
      </c>
    </row>
    <row r="143" spans="1:9" s="2" customFormat="1" ht="14.1" customHeight="1">
      <c r="A143" s="22"/>
      <c r="B143" s="137" t="s">
        <v>861</v>
      </c>
      <c r="C143" s="82"/>
      <c r="D143" s="114"/>
      <c r="E143" s="23" t="s">
        <v>6</v>
      </c>
      <c r="F143" s="23" t="s">
        <v>7</v>
      </c>
      <c r="G143" s="20">
        <v>5.2899999999999991</v>
      </c>
      <c r="H143" s="163"/>
      <c r="I143" s="180">
        <f t="shared" si="12"/>
        <v>0</v>
      </c>
    </row>
    <row r="144" spans="1:9" s="2" customFormat="1" ht="14.1" customHeight="1">
      <c r="A144" s="22"/>
      <c r="B144" s="25" t="s">
        <v>826</v>
      </c>
      <c r="C144" s="82"/>
      <c r="D144" s="114"/>
      <c r="E144" s="23" t="s">
        <v>6</v>
      </c>
      <c r="F144" s="23" t="s">
        <v>18</v>
      </c>
      <c r="G144" s="20">
        <v>5.2899999999999991</v>
      </c>
      <c r="H144" s="163"/>
      <c r="I144" s="180">
        <f t="shared" si="12"/>
        <v>0</v>
      </c>
    </row>
    <row r="145" spans="1:9" s="2" customFormat="1" ht="14.1" customHeight="1">
      <c r="A145" s="22"/>
      <c r="B145" s="25" t="s">
        <v>827</v>
      </c>
      <c r="C145" s="82"/>
      <c r="D145" s="114"/>
      <c r="E145" s="23" t="s">
        <v>6</v>
      </c>
      <c r="F145" s="23" t="s">
        <v>87</v>
      </c>
      <c r="G145" s="20">
        <v>5.2899999999999991</v>
      </c>
      <c r="H145" s="163"/>
      <c r="I145" s="180">
        <f t="shared" si="12"/>
        <v>0</v>
      </c>
    </row>
    <row r="146" spans="1:9" s="2" customFormat="1" ht="14.1" customHeight="1">
      <c r="A146" s="40"/>
      <c r="B146" s="25" t="s">
        <v>828</v>
      </c>
      <c r="C146" s="84"/>
      <c r="D146" s="116" t="s">
        <v>797</v>
      </c>
      <c r="E146" s="138" t="s">
        <v>6</v>
      </c>
      <c r="F146" s="138" t="s">
        <v>18</v>
      </c>
      <c r="G146" s="20">
        <v>5.2899999999999991</v>
      </c>
      <c r="H146" s="164"/>
      <c r="I146" s="180">
        <f t="shared" si="12"/>
        <v>0</v>
      </c>
    </row>
    <row r="147" spans="1:9" s="2" customFormat="1" ht="14.1" customHeight="1">
      <c r="A147" s="40"/>
      <c r="B147" s="25" t="s">
        <v>784</v>
      </c>
      <c r="C147" s="84"/>
      <c r="D147" s="116"/>
      <c r="E147" s="138" t="s">
        <v>6</v>
      </c>
      <c r="F147" s="138" t="s">
        <v>18</v>
      </c>
      <c r="G147" s="20">
        <v>5.2899999999999991</v>
      </c>
      <c r="H147" s="164"/>
      <c r="I147" s="180">
        <f t="shared" si="12"/>
        <v>0</v>
      </c>
    </row>
    <row r="148" spans="1:9" s="2" customFormat="1" ht="14.1" customHeight="1">
      <c r="A148" s="22"/>
      <c r="B148" s="136" t="s">
        <v>862</v>
      </c>
      <c r="C148" s="79"/>
      <c r="D148" s="113"/>
      <c r="E148" s="23" t="s">
        <v>6</v>
      </c>
      <c r="F148" s="23" t="s">
        <v>7</v>
      </c>
      <c r="G148" s="20">
        <v>5.2899999999999991</v>
      </c>
      <c r="H148" s="163"/>
      <c r="I148" s="180">
        <f t="shared" si="12"/>
        <v>0</v>
      </c>
    </row>
    <row r="149" spans="1:9" s="2" customFormat="1" ht="14.1" customHeight="1">
      <c r="A149" s="22"/>
      <c r="B149" s="18" t="s">
        <v>829</v>
      </c>
      <c r="C149" s="79"/>
      <c r="D149" s="113"/>
      <c r="E149" s="23" t="s">
        <v>6</v>
      </c>
      <c r="F149" s="23" t="s">
        <v>7</v>
      </c>
      <c r="G149" s="20">
        <v>5.2899999999999991</v>
      </c>
      <c r="H149" s="163"/>
      <c r="I149" s="180">
        <f t="shared" si="12"/>
        <v>0</v>
      </c>
    </row>
    <row r="150" spans="1:9" s="2" customFormat="1" ht="14.1" customHeight="1">
      <c r="A150" s="22"/>
      <c r="B150" s="18" t="s">
        <v>830</v>
      </c>
      <c r="C150" s="80"/>
      <c r="D150" s="113"/>
      <c r="E150" s="23" t="s">
        <v>6</v>
      </c>
      <c r="F150" s="23" t="s">
        <v>18</v>
      </c>
      <c r="G150" s="20">
        <v>5.2899999999999991</v>
      </c>
      <c r="H150" s="163"/>
      <c r="I150" s="180">
        <f t="shared" si="12"/>
        <v>0</v>
      </c>
    </row>
    <row r="151" spans="1:9" s="2" customFormat="1" ht="14.1" customHeight="1">
      <c r="A151" s="22"/>
      <c r="B151" s="18" t="s">
        <v>831</v>
      </c>
      <c r="C151" s="80"/>
      <c r="D151" s="113"/>
      <c r="E151" s="23" t="s">
        <v>6</v>
      </c>
      <c r="F151" s="23" t="s">
        <v>18</v>
      </c>
      <c r="G151" s="20">
        <v>5.2899999999999991</v>
      </c>
      <c r="H151" s="163"/>
      <c r="I151" s="180">
        <f t="shared" si="12"/>
        <v>0</v>
      </c>
    </row>
    <row r="152" spans="1:9" s="2" customFormat="1" ht="14.1" customHeight="1">
      <c r="A152" s="22"/>
      <c r="B152" s="18" t="s">
        <v>832</v>
      </c>
      <c r="C152" s="80"/>
      <c r="D152" s="113"/>
      <c r="E152" s="23" t="s">
        <v>6</v>
      </c>
      <c r="F152" s="23" t="s">
        <v>18</v>
      </c>
      <c r="G152" s="20">
        <v>5.2899999999999991</v>
      </c>
      <c r="H152" s="163"/>
      <c r="I152" s="180">
        <f t="shared" si="12"/>
        <v>0</v>
      </c>
    </row>
    <row r="153" spans="1:9" s="2" customFormat="1" ht="14.1" customHeight="1">
      <c r="A153" s="22"/>
      <c r="B153" s="18" t="s">
        <v>833</v>
      </c>
      <c r="C153" s="80"/>
      <c r="D153" s="113"/>
      <c r="E153" s="23" t="s">
        <v>6</v>
      </c>
      <c r="F153" s="23" t="s">
        <v>18</v>
      </c>
      <c r="G153" s="20">
        <v>5.2899999999999991</v>
      </c>
      <c r="H153" s="163"/>
      <c r="I153" s="180">
        <f t="shared" si="12"/>
        <v>0</v>
      </c>
    </row>
    <row r="154" spans="1:9" s="2" customFormat="1" ht="14.1" customHeight="1">
      <c r="A154" s="22"/>
      <c r="B154" s="18" t="s">
        <v>785</v>
      </c>
      <c r="C154" s="80"/>
      <c r="D154" s="113"/>
      <c r="E154" s="23" t="s">
        <v>6</v>
      </c>
      <c r="F154" s="23" t="s">
        <v>18</v>
      </c>
      <c r="G154" s="20">
        <v>5.2899999999999991</v>
      </c>
      <c r="H154" s="163"/>
      <c r="I154" s="180">
        <f t="shared" si="12"/>
        <v>0</v>
      </c>
    </row>
    <row r="155" spans="1:9" s="2" customFormat="1" ht="14.1" customHeight="1">
      <c r="A155" s="22"/>
      <c r="B155" s="18" t="s">
        <v>835</v>
      </c>
      <c r="C155" s="80"/>
      <c r="D155" s="113"/>
      <c r="E155" s="23" t="s">
        <v>6</v>
      </c>
      <c r="F155" s="23" t="s">
        <v>14</v>
      </c>
      <c r="G155" s="20">
        <v>5.2899999999999991</v>
      </c>
      <c r="H155" s="163"/>
      <c r="I155" s="180">
        <f t="shared" si="12"/>
        <v>0</v>
      </c>
    </row>
    <row r="156" spans="1:9" s="2" customFormat="1" ht="14.1" customHeight="1">
      <c r="A156" s="22"/>
      <c r="B156" s="18" t="s">
        <v>834</v>
      </c>
      <c r="C156" s="80"/>
      <c r="D156" s="113"/>
      <c r="E156" s="23" t="s">
        <v>6</v>
      </c>
      <c r="F156" s="23" t="s">
        <v>14</v>
      </c>
      <c r="G156" s="20">
        <v>5.2899999999999991</v>
      </c>
      <c r="H156" s="163"/>
      <c r="I156" s="180">
        <f t="shared" si="12"/>
        <v>0</v>
      </c>
    </row>
    <row r="157" spans="1:9" s="2" customFormat="1" ht="14.1" customHeight="1">
      <c r="A157" s="22"/>
      <c r="B157" s="18" t="s">
        <v>836</v>
      </c>
      <c r="C157" s="80"/>
      <c r="D157" s="113"/>
      <c r="E157" s="23" t="s">
        <v>6</v>
      </c>
      <c r="F157" s="23" t="s">
        <v>18</v>
      </c>
      <c r="G157" s="20">
        <v>5.2899999999999991</v>
      </c>
      <c r="H157" s="163"/>
      <c r="I157" s="180">
        <f t="shared" si="12"/>
        <v>0</v>
      </c>
    </row>
    <row r="158" spans="1:9" s="2" customFormat="1" ht="14.1" customHeight="1">
      <c r="A158" s="22"/>
      <c r="B158" s="137" t="s">
        <v>863</v>
      </c>
      <c r="C158" s="82"/>
      <c r="D158" s="114"/>
      <c r="E158" s="23" t="s">
        <v>6</v>
      </c>
      <c r="F158" s="23" t="s">
        <v>7</v>
      </c>
      <c r="G158" s="20">
        <v>5.2899999999999991</v>
      </c>
      <c r="H158" s="163"/>
      <c r="I158" s="180">
        <f t="shared" si="12"/>
        <v>0</v>
      </c>
    </row>
    <row r="159" spans="1:9" s="2" customFormat="1" ht="14.1" customHeight="1">
      <c r="A159" s="22"/>
      <c r="B159" s="25" t="s">
        <v>786</v>
      </c>
      <c r="C159" s="82"/>
      <c r="D159" s="114"/>
      <c r="E159" s="23" t="s">
        <v>6</v>
      </c>
      <c r="F159" s="23" t="s">
        <v>14</v>
      </c>
      <c r="G159" s="20">
        <v>5.2899999999999991</v>
      </c>
      <c r="H159" s="163"/>
      <c r="I159" s="180">
        <f t="shared" si="12"/>
        <v>0</v>
      </c>
    </row>
    <row r="160" spans="1:9" s="2" customFormat="1" ht="14.1" customHeight="1">
      <c r="A160" s="22"/>
      <c r="B160" s="25" t="s">
        <v>787</v>
      </c>
      <c r="C160" s="82"/>
      <c r="D160" s="114"/>
      <c r="E160" s="23" t="s">
        <v>6</v>
      </c>
      <c r="F160" s="23" t="s">
        <v>14</v>
      </c>
      <c r="G160" s="20">
        <v>5.2899999999999991</v>
      </c>
      <c r="H160" s="163"/>
      <c r="I160" s="180">
        <f t="shared" si="12"/>
        <v>0</v>
      </c>
    </row>
    <row r="161" spans="1:9" s="2" customFormat="1" ht="14.1" customHeight="1">
      <c r="A161" s="22"/>
      <c r="B161" s="25" t="s">
        <v>837</v>
      </c>
      <c r="C161" s="82"/>
      <c r="D161" s="114"/>
      <c r="E161" s="23" t="s">
        <v>6</v>
      </c>
      <c r="F161" s="23" t="s">
        <v>7</v>
      </c>
      <c r="G161" s="20">
        <v>6.4974999999999996</v>
      </c>
      <c r="H161" s="163"/>
      <c r="I161" s="180">
        <f t="shared" si="12"/>
        <v>0</v>
      </c>
    </row>
    <row r="162" spans="1:9" s="2" customFormat="1" ht="14.1" customHeight="1">
      <c r="A162" s="22"/>
      <c r="B162" s="25" t="s">
        <v>838</v>
      </c>
      <c r="C162" s="82"/>
      <c r="D162" s="114"/>
      <c r="E162" s="23" t="s">
        <v>6</v>
      </c>
      <c r="F162" s="23" t="s">
        <v>18</v>
      </c>
      <c r="G162" s="20">
        <v>5.2899999999999991</v>
      </c>
      <c r="H162" s="163"/>
      <c r="I162" s="180">
        <f t="shared" si="12"/>
        <v>0</v>
      </c>
    </row>
    <row r="163" spans="1:9" s="2" customFormat="1" ht="14.1" customHeight="1">
      <c r="A163" s="13">
        <v>19</v>
      </c>
      <c r="B163" s="14" t="s">
        <v>90</v>
      </c>
      <c r="C163" s="81"/>
      <c r="D163" s="112"/>
      <c r="E163" s="203"/>
      <c r="F163" s="203"/>
      <c r="G163" s="16"/>
      <c r="H163" s="162"/>
      <c r="I163" s="179"/>
    </row>
    <row r="164" spans="1:9" s="2" customFormat="1" ht="14.1" customHeight="1">
      <c r="A164" s="22"/>
      <c r="B164" s="25" t="s">
        <v>788</v>
      </c>
      <c r="C164" s="82"/>
      <c r="D164" s="114"/>
      <c r="E164" s="23" t="s">
        <v>12</v>
      </c>
      <c r="F164" s="23" t="s">
        <v>68</v>
      </c>
      <c r="G164" s="20">
        <v>7.0724999999999998</v>
      </c>
      <c r="H164" s="163"/>
      <c r="I164" s="180">
        <f t="shared" ref="I164:I176" si="13">G164*H164</f>
        <v>0</v>
      </c>
    </row>
    <row r="165" spans="1:9" s="2" customFormat="1" ht="14.1" customHeight="1">
      <c r="A165" s="22"/>
      <c r="B165" s="25" t="s">
        <v>789</v>
      </c>
      <c r="C165" s="82"/>
      <c r="D165" s="114"/>
      <c r="E165" s="23" t="s">
        <v>12</v>
      </c>
      <c r="F165" s="23" t="s">
        <v>91</v>
      </c>
      <c r="G165" s="20">
        <v>7.0724999999999998</v>
      </c>
      <c r="H165" s="163"/>
      <c r="I165" s="180">
        <f t="shared" si="13"/>
        <v>0</v>
      </c>
    </row>
    <row r="166" spans="1:9" s="2" customFormat="1" ht="14.1" customHeight="1">
      <c r="A166" s="22"/>
      <c r="B166" s="25" t="s">
        <v>839</v>
      </c>
      <c r="C166" s="82"/>
      <c r="D166" s="114" t="s">
        <v>797</v>
      </c>
      <c r="E166" s="23" t="s">
        <v>12</v>
      </c>
      <c r="F166" s="23" t="s">
        <v>24</v>
      </c>
      <c r="G166" s="20">
        <v>7.0724999999999998</v>
      </c>
      <c r="H166" s="163"/>
      <c r="I166" s="180">
        <f t="shared" si="13"/>
        <v>0</v>
      </c>
    </row>
    <row r="167" spans="1:9" s="2" customFormat="1" ht="14.1" customHeight="1">
      <c r="A167" s="22"/>
      <c r="B167" s="25" t="s">
        <v>790</v>
      </c>
      <c r="C167" s="82"/>
      <c r="D167" s="114"/>
      <c r="E167" s="23" t="s">
        <v>12</v>
      </c>
      <c r="F167" s="23" t="s">
        <v>24</v>
      </c>
      <c r="G167" s="20">
        <v>7.0724999999999998</v>
      </c>
      <c r="H167" s="163"/>
      <c r="I167" s="180">
        <f t="shared" si="13"/>
        <v>0</v>
      </c>
    </row>
    <row r="168" spans="1:9" s="2" customFormat="1" ht="14.1" customHeight="1">
      <c r="A168" s="22"/>
      <c r="B168" s="25" t="s">
        <v>791</v>
      </c>
      <c r="C168" s="82"/>
      <c r="D168" s="114"/>
      <c r="E168" s="23" t="s">
        <v>12</v>
      </c>
      <c r="F168" s="23" t="s">
        <v>91</v>
      </c>
      <c r="G168" s="20">
        <v>7.0724999999999998</v>
      </c>
      <c r="H168" s="163"/>
      <c r="I168" s="180">
        <f t="shared" si="13"/>
        <v>0</v>
      </c>
    </row>
    <row r="169" spans="1:9" s="2" customFormat="1" ht="14.1" customHeight="1">
      <c r="A169" s="22"/>
      <c r="B169" s="25" t="s">
        <v>792</v>
      </c>
      <c r="C169" s="82"/>
      <c r="D169" s="114"/>
      <c r="E169" s="23" t="s">
        <v>12</v>
      </c>
      <c r="F169" s="23" t="s">
        <v>68</v>
      </c>
      <c r="G169" s="20">
        <v>7.0724999999999998</v>
      </c>
      <c r="H169" s="163"/>
      <c r="I169" s="180">
        <f t="shared" si="13"/>
        <v>0</v>
      </c>
    </row>
    <row r="170" spans="1:9" s="2" customFormat="1" ht="14.1" customHeight="1">
      <c r="A170" s="22"/>
      <c r="B170" s="25" t="s">
        <v>793</v>
      </c>
      <c r="C170" s="82"/>
      <c r="D170" s="114"/>
      <c r="E170" s="23" t="s">
        <v>12</v>
      </c>
      <c r="F170" s="23" t="s">
        <v>92</v>
      </c>
      <c r="G170" s="20">
        <v>7.0724999999999998</v>
      </c>
      <c r="H170" s="163"/>
      <c r="I170" s="180">
        <f t="shared" si="13"/>
        <v>0</v>
      </c>
    </row>
    <row r="171" spans="1:9" s="2" customFormat="1" ht="14.1" customHeight="1">
      <c r="A171" s="22"/>
      <c r="B171" s="137" t="s">
        <v>864</v>
      </c>
      <c r="C171" s="84"/>
      <c r="D171" s="114"/>
      <c r="E171" s="23" t="s">
        <v>12</v>
      </c>
      <c r="F171" s="23" t="s">
        <v>68</v>
      </c>
      <c r="G171" s="20">
        <v>7.0724999999999998</v>
      </c>
      <c r="H171" s="163"/>
      <c r="I171" s="180">
        <f t="shared" si="13"/>
        <v>0</v>
      </c>
    </row>
    <row r="172" spans="1:9" s="2" customFormat="1" ht="14.1" customHeight="1">
      <c r="A172" s="22"/>
      <c r="B172" s="137" t="s">
        <v>865</v>
      </c>
      <c r="C172" s="84"/>
      <c r="D172" s="114"/>
      <c r="E172" s="23" t="s">
        <v>12</v>
      </c>
      <c r="F172" s="23" t="s">
        <v>24</v>
      </c>
      <c r="G172" s="20">
        <v>7.0724999999999998</v>
      </c>
      <c r="H172" s="163"/>
      <c r="I172" s="180">
        <f t="shared" si="13"/>
        <v>0</v>
      </c>
    </row>
    <row r="173" spans="1:9" s="2" customFormat="1" ht="14.1" customHeight="1">
      <c r="A173" s="22"/>
      <c r="B173" s="25" t="s">
        <v>840</v>
      </c>
      <c r="C173" s="84"/>
      <c r="D173" s="114"/>
      <c r="E173" s="23" t="s">
        <v>12</v>
      </c>
      <c r="F173" s="23" t="s">
        <v>91</v>
      </c>
      <c r="G173" s="20">
        <v>7.0724999999999998</v>
      </c>
      <c r="H173" s="163"/>
      <c r="I173" s="180">
        <f t="shared" si="13"/>
        <v>0</v>
      </c>
    </row>
    <row r="174" spans="1:9" s="2" customFormat="1" ht="14.1" customHeight="1">
      <c r="A174" s="22"/>
      <c r="B174" s="25" t="s">
        <v>794</v>
      </c>
      <c r="C174" s="82"/>
      <c r="D174" s="114"/>
      <c r="E174" s="23" t="s">
        <v>12</v>
      </c>
      <c r="F174" s="23" t="s">
        <v>93</v>
      </c>
      <c r="G174" s="20">
        <v>7.0724999999999998</v>
      </c>
      <c r="H174" s="163"/>
      <c r="I174" s="180">
        <f t="shared" si="13"/>
        <v>0</v>
      </c>
    </row>
    <row r="175" spans="1:9" s="2" customFormat="1" ht="14.1" customHeight="1">
      <c r="A175" s="22"/>
      <c r="B175" s="25" t="s">
        <v>841</v>
      </c>
      <c r="C175" s="82"/>
      <c r="D175" s="114"/>
      <c r="E175" s="23" t="s">
        <v>12</v>
      </c>
      <c r="F175" s="23" t="s">
        <v>513</v>
      </c>
      <c r="G175" s="20">
        <v>14.6625</v>
      </c>
      <c r="H175" s="163"/>
      <c r="I175" s="180">
        <f t="shared" si="13"/>
        <v>0</v>
      </c>
    </row>
    <row r="176" spans="1:9" s="2" customFormat="1" ht="14.1" customHeight="1">
      <c r="A176" s="22"/>
      <c r="B176" s="137" t="s">
        <v>866</v>
      </c>
      <c r="C176" s="84"/>
      <c r="D176" s="114"/>
      <c r="E176" s="23" t="s">
        <v>12</v>
      </c>
      <c r="F176" s="23" t="s">
        <v>46</v>
      </c>
      <c r="G176" s="20">
        <v>7.0724999999999998</v>
      </c>
      <c r="H176" s="163"/>
      <c r="I176" s="180">
        <f t="shared" si="13"/>
        <v>0</v>
      </c>
    </row>
    <row r="177" spans="1:9" s="2" customFormat="1" ht="14.1" customHeight="1">
      <c r="A177" s="33">
        <v>20</v>
      </c>
      <c r="B177" s="37" t="s">
        <v>94</v>
      </c>
      <c r="C177" s="86"/>
      <c r="D177" s="119"/>
      <c r="E177" s="23"/>
      <c r="F177" s="23"/>
      <c r="G177" s="24"/>
      <c r="H177" s="166"/>
      <c r="I177" s="182"/>
    </row>
    <row r="178" spans="1:9" s="2" customFormat="1" ht="14.1" customHeight="1">
      <c r="A178" s="22"/>
      <c r="B178" s="25" t="s">
        <v>95</v>
      </c>
      <c r="C178" s="84"/>
      <c r="D178" s="116"/>
      <c r="E178" s="28" t="s">
        <v>28</v>
      </c>
      <c r="F178" s="28" t="s">
        <v>27</v>
      </c>
      <c r="G178" s="20">
        <v>14.95</v>
      </c>
      <c r="H178" s="163"/>
      <c r="I178" s="180">
        <f t="shared" ref="I178:I182" si="14">G178*H178</f>
        <v>0</v>
      </c>
    </row>
    <row r="179" spans="1:9" s="2" customFormat="1" ht="14.1" customHeight="1">
      <c r="A179" s="22"/>
      <c r="B179" s="25" t="s">
        <v>96</v>
      </c>
      <c r="C179" s="84"/>
      <c r="D179" s="116"/>
      <c r="E179" s="28" t="s">
        <v>12</v>
      </c>
      <c r="F179" s="28" t="s">
        <v>97</v>
      </c>
      <c r="G179" s="20">
        <v>5.8649999999999993</v>
      </c>
      <c r="H179" s="163"/>
      <c r="I179" s="180">
        <f t="shared" si="14"/>
        <v>0</v>
      </c>
    </row>
    <row r="180" spans="1:9" s="2" customFormat="1" ht="14.1" customHeight="1">
      <c r="A180" s="22"/>
      <c r="B180" s="25" t="s">
        <v>98</v>
      </c>
      <c r="C180" s="84"/>
      <c r="D180" s="116"/>
      <c r="E180" s="28" t="s">
        <v>12</v>
      </c>
      <c r="F180" s="28" t="s">
        <v>24</v>
      </c>
      <c r="G180" s="20">
        <v>5.8649999999999993</v>
      </c>
      <c r="H180" s="163"/>
      <c r="I180" s="180">
        <f t="shared" si="14"/>
        <v>0</v>
      </c>
    </row>
    <row r="181" spans="1:9" s="2" customFormat="1" ht="14.1" customHeight="1">
      <c r="A181" s="22"/>
      <c r="B181" s="25" t="s">
        <v>99</v>
      </c>
      <c r="C181" s="84"/>
      <c r="D181" s="116"/>
      <c r="E181" s="28" t="s">
        <v>12</v>
      </c>
      <c r="F181" s="28" t="s">
        <v>46</v>
      </c>
      <c r="G181" s="20">
        <v>5.8649999999999993</v>
      </c>
      <c r="H181" s="163"/>
      <c r="I181" s="180">
        <f t="shared" si="14"/>
        <v>0</v>
      </c>
    </row>
    <row r="182" spans="1:9" s="2" customFormat="1" ht="14.1" customHeight="1">
      <c r="A182" s="22"/>
      <c r="B182" s="25" t="s">
        <v>99</v>
      </c>
      <c r="C182" s="84"/>
      <c r="D182" s="116"/>
      <c r="E182" s="28" t="s">
        <v>28</v>
      </c>
      <c r="F182" s="28" t="s">
        <v>27</v>
      </c>
      <c r="G182" s="20">
        <v>14.95</v>
      </c>
      <c r="H182" s="163"/>
      <c r="I182" s="180">
        <f t="shared" si="14"/>
        <v>0</v>
      </c>
    </row>
    <row r="183" spans="1:9" s="2" customFormat="1" ht="14.1" customHeight="1">
      <c r="A183" s="33">
        <v>21</v>
      </c>
      <c r="B183" s="37" t="s">
        <v>100</v>
      </c>
      <c r="C183" s="86"/>
      <c r="D183" s="123"/>
      <c r="E183" s="48"/>
      <c r="F183" s="48"/>
      <c r="G183" s="48"/>
      <c r="H183" s="168"/>
      <c r="I183" s="184"/>
    </row>
    <row r="184" spans="1:9" s="2" customFormat="1" ht="14.1" customHeight="1">
      <c r="A184" s="22"/>
      <c r="B184" s="25" t="s">
        <v>101</v>
      </c>
      <c r="C184" s="84"/>
      <c r="D184" s="116"/>
      <c r="E184" s="28" t="s">
        <v>6</v>
      </c>
      <c r="F184" s="28" t="s">
        <v>24</v>
      </c>
      <c r="G184" s="20">
        <v>3.9099999999999997</v>
      </c>
      <c r="H184" s="163"/>
      <c r="I184" s="180">
        <f t="shared" ref="I184:I213" si="15">G184*H184</f>
        <v>0</v>
      </c>
    </row>
    <row r="185" spans="1:9" s="2" customFormat="1" ht="14.1" customHeight="1">
      <c r="A185" s="22"/>
      <c r="B185" s="25" t="s">
        <v>101</v>
      </c>
      <c r="C185" s="84"/>
      <c r="D185" s="116"/>
      <c r="E185" s="28" t="s">
        <v>12</v>
      </c>
      <c r="F185" s="28" t="s">
        <v>35</v>
      </c>
      <c r="G185" s="20">
        <v>6.3249999999999993</v>
      </c>
      <c r="H185" s="163"/>
      <c r="I185" s="180">
        <f t="shared" si="15"/>
        <v>0</v>
      </c>
    </row>
    <row r="186" spans="1:9" s="2" customFormat="1" ht="14.1" customHeight="1">
      <c r="A186" s="22"/>
      <c r="B186" s="25" t="s">
        <v>103</v>
      </c>
      <c r="C186" s="84"/>
      <c r="D186" s="116"/>
      <c r="E186" s="28" t="s">
        <v>6</v>
      </c>
      <c r="F186" s="28" t="s">
        <v>24</v>
      </c>
      <c r="G186" s="20">
        <v>3.9099999999999997</v>
      </c>
      <c r="H186" s="163"/>
      <c r="I186" s="180">
        <f t="shared" si="15"/>
        <v>0</v>
      </c>
    </row>
    <row r="187" spans="1:9" s="2" customFormat="1" ht="14.1" customHeight="1">
      <c r="A187" s="22"/>
      <c r="B187" s="25" t="s">
        <v>103</v>
      </c>
      <c r="C187" s="84"/>
      <c r="D187" s="116"/>
      <c r="E187" s="28" t="s">
        <v>12</v>
      </c>
      <c r="F187" s="28" t="s">
        <v>27</v>
      </c>
      <c r="G187" s="20">
        <v>6.3249999999999993</v>
      </c>
      <c r="H187" s="163"/>
      <c r="I187" s="180">
        <f t="shared" si="15"/>
        <v>0</v>
      </c>
    </row>
    <row r="188" spans="1:9" s="2" customFormat="1" ht="14.1" customHeight="1">
      <c r="A188" s="22"/>
      <c r="B188" s="25" t="s">
        <v>103</v>
      </c>
      <c r="C188" s="84"/>
      <c r="D188" s="116"/>
      <c r="E188" s="28" t="s">
        <v>28</v>
      </c>
      <c r="F188" s="28" t="s">
        <v>69</v>
      </c>
      <c r="G188" s="20">
        <v>11.212499999999999</v>
      </c>
      <c r="H188" s="163"/>
      <c r="I188" s="180">
        <f t="shared" si="15"/>
        <v>0</v>
      </c>
    </row>
    <row r="189" spans="1:9" s="2" customFormat="1" ht="14.1" customHeight="1">
      <c r="A189" s="22"/>
      <c r="B189" s="25" t="s">
        <v>104</v>
      </c>
      <c r="C189" s="84"/>
      <c r="D189" s="116"/>
      <c r="E189" s="28" t="s">
        <v>6</v>
      </c>
      <c r="F189" s="28" t="s">
        <v>24</v>
      </c>
      <c r="G189" s="20">
        <v>3.9099999999999997</v>
      </c>
      <c r="H189" s="163"/>
      <c r="I189" s="180">
        <f t="shared" si="15"/>
        <v>0</v>
      </c>
    </row>
    <row r="190" spans="1:9" s="2" customFormat="1" ht="14.1" customHeight="1">
      <c r="A190" s="22"/>
      <c r="B190" s="25" t="s">
        <v>104</v>
      </c>
      <c r="C190" s="84"/>
      <c r="D190" s="116"/>
      <c r="E190" s="28" t="s">
        <v>12</v>
      </c>
      <c r="F190" s="28" t="s">
        <v>27</v>
      </c>
      <c r="G190" s="20">
        <v>6.3249999999999993</v>
      </c>
      <c r="H190" s="163"/>
      <c r="I190" s="180">
        <f t="shared" si="15"/>
        <v>0</v>
      </c>
    </row>
    <row r="191" spans="1:9" s="2" customFormat="1" ht="14.1" customHeight="1">
      <c r="A191" s="22"/>
      <c r="B191" s="25" t="s">
        <v>104</v>
      </c>
      <c r="C191" s="84"/>
      <c r="D191" s="116"/>
      <c r="E191" s="28" t="s">
        <v>28</v>
      </c>
      <c r="F191" s="28" t="s">
        <v>69</v>
      </c>
      <c r="G191" s="20">
        <v>11.212499999999999</v>
      </c>
      <c r="H191" s="163"/>
      <c r="I191" s="180">
        <f t="shared" si="15"/>
        <v>0</v>
      </c>
    </row>
    <row r="192" spans="1:9" s="2" customFormat="1" ht="14.1" customHeight="1">
      <c r="A192" s="22"/>
      <c r="B192" s="25" t="s">
        <v>105</v>
      </c>
      <c r="C192" s="84"/>
      <c r="D192" s="116"/>
      <c r="E192" s="28" t="s">
        <v>6</v>
      </c>
      <c r="F192" s="28" t="s">
        <v>106</v>
      </c>
      <c r="G192" s="20">
        <v>3.9099999999999997</v>
      </c>
      <c r="H192" s="163"/>
      <c r="I192" s="180">
        <f t="shared" si="15"/>
        <v>0</v>
      </c>
    </row>
    <row r="193" spans="1:9" s="2" customFormat="1" ht="14.1" customHeight="1">
      <c r="A193" s="22"/>
      <c r="B193" s="25" t="s">
        <v>107</v>
      </c>
      <c r="C193" s="84"/>
      <c r="D193" s="116"/>
      <c r="E193" s="28" t="s">
        <v>6</v>
      </c>
      <c r="F193" s="28" t="s">
        <v>24</v>
      </c>
      <c r="G193" s="20">
        <v>3.9099999999999997</v>
      </c>
      <c r="H193" s="163"/>
      <c r="I193" s="180">
        <f t="shared" si="15"/>
        <v>0</v>
      </c>
    </row>
    <row r="194" spans="1:9" s="2" customFormat="1" ht="14.1" customHeight="1">
      <c r="A194" s="22"/>
      <c r="B194" s="25" t="s">
        <v>107</v>
      </c>
      <c r="C194" s="84"/>
      <c r="D194" s="116"/>
      <c r="E194" s="28" t="s">
        <v>12</v>
      </c>
      <c r="F194" s="28" t="s">
        <v>46</v>
      </c>
      <c r="G194" s="20">
        <v>6.3249999999999993</v>
      </c>
      <c r="H194" s="163"/>
      <c r="I194" s="180">
        <f t="shared" si="15"/>
        <v>0</v>
      </c>
    </row>
    <row r="195" spans="1:9" s="2" customFormat="1" ht="14.1" customHeight="1">
      <c r="A195" s="22"/>
      <c r="B195" s="25" t="s">
        <v>108</v>
      </c>
      <c r="C195" s="84"/>
      <c r="D195" s="116"/>
      <c r="E195" s="28" t="s">
        <v>6</v>
      </c>
      <c r="F195" s="28" t="s">
        <v>109</v>
      </c>
      <c r="G195" s="20">
        <v>3.9099999999999997</v>
      </c>
      <c r="H195" s="163"/>
      <c r="I195" s="180">
        <f t="shared" si="15"/>
        <v>0</v>
      </c>
    </row>
    <row r="196" spans="1:9" s="2" customFormat="1" ht="14.1" customHeight="1">
      <c r="A196" s="22"/>
      <c r="B196" s="25" t="s">
        <v>108</v>
      </c>
      <c r="C196" s="84"/>
      <c r="D196" s="116"/>
      <c r="E196" s="28" t="s">
        <v>12</v>
      </c>
      <c r="F196" s="28" t="s">
        <v>27</v>
      </c>
      <c r="G196" s="20">
        <v>6.3249999999999993</v>
      </c>
      <c r="H196" s="163"/>
      <c r="I196" s="180">
        <f t="shared" si="15"/>
        <v>0</v>
      </c>
    </row>
    <row r="197" spans="1:9" s="2" customFormat="1" ht="14.1" customHeight="1">
      <c r="A197" s="40"/>
      <c r="B197" s="25" t="s">
        <v>108</v>
      </c>
      <c r="C197" s="84"/>
      <c r="D197" s="116"/>
      <c r="E197" s="28" t="s">
        <v>28</v>
      </c>
      <c r="F197" s="28" t="s">
        <v>30</v>
      </c>
      <c r="G197" s="20">
        <v>11.212499999999999</v>
      </c>
      <c r="H197" s="164"/>
      <c r="I197" s="180">
        <f t="shared" si="15"/>
        <v>0</v>
      </c>
    </row>
    <row r="198" spans="1:9" s="2" customFormat="1" ht="14.1" customHeight="1">
      <c r="A198" s="40"/>
      <c r="B198" s="25" t="s">
        <v>110</v>
      </c>
      <c r="C198" s="84"/>
      <c r="D198" s="116" t="s">
        <v>797</v>
      </c>
      <c r="E198" s="28" t="s">
        <v>6</v>
      </c>
      <c r="F198" s="28" t="s">
        <v>109</v>
      </c>
      <c r="G198" s="20">
        <v>3.9099999999999997</v>
      </c>
      <c r="H198" s="164"/>
      <c r="I198" s="180">
        <f t="shared" si="15"/>
        <v>0</v>
      </c>
    </row>
    <row r="199" spans="1:9" s="2" customFormat="1" ht="14.1" customHeight="1">
      <c r="A199" s="22"/>
      <c r="B199" s="25" t="s">
        <v>111</v>
      </c>
      <c r="C199" s="84"/>
      <c r="D199" s="116"/>
      <c r="E199" s="28" t="s">
        <v>6</v>
      </c>
      <c r="F199" s="28" t="s">
        <v>91</v>
      </c>
      <c r="G199" s="20">
        <v>3.9099999999999997</v>
      </c>
      <c r="H199" s="163"/>
      <c r="I199" s="180">
        <f t="shared" si="15"/>
        <v>0</v>
      </c>
    </row>
    <row r="200" spans="1:9" s="2" customFormat="1" ht="14.1" customHeight="1">
      <c r="A200" s="22"/>
      <c r="B200" s="25" t="s">
        <v>111</v>
      </c>
      <c r="C200" s="84"/>
      <c r="D200" s="116"/>
      <c r="E200" s="28" t="s">
        <v>12</v>
      </c>
      <c r="F200" s="28" t="s">
        <v>27</v>
      </c>
      <c r="G200" s="20">
        <v>6.3249999999999993</v>
      </c>
      <c r="H200" s="163"/>
      <c r="I200" s="180">
        <f t="shared" si="15"/>
        <v>0</v>
      </c>
    </row>
    <row r="201" spans="1:9" s="2" customFormat="1" ht="14.1" customHeight="1">
      <c r="A201" s="22"/>
      <c r="B201" s="25" t="s">
        <v>111</v>
      </c>
      <c r="C201" s="84"/>
      <c r="D201" s="116"/>
      <c r="E201" s="28" t="s">
        <v>28</v>
      </c>
      <c r="F201" s="28" t="s">
        <v>30</v>
      </c>
      <c r="G201" s="20">
        <v>11.212499999999999</v>
      </c>
      <c r="H201" s="163"/>
      <c r="I201" s="180">
        <f t="shared" si="15"/>
        <v>0</v>
      </c>
    </row>
    <row r="202" spans="1:9" s="2" customFormat="1" ht="14.1" customHeight="1">
      <c r="A202" s="22"/>
      <c r="B202" s="25" t="s">
        <v>112</v>
      </c>
      <c r="C202" s="84"/>
      <c r="D202" s="116"/>
      <c r="E202" s="28" t="s">
        <v>6</v>
      </c>
      <c r="F202" s="28" t="s">
        <v>14</v>
      </c>
      <c r="G202" s="20">
        <v>3.9099999999999997</v>
      </c>
      <c r="H202" s="163"/>
      <c r="I202" s="180">
        <f t="shared" si="15"/>
        <v>0</v>
      </c>
    </row>
    <row r="203" spans="1:9" s="2" customFormat="1" ht="14.1" customHeight="1">
      <c r="A203" s="22"/>
      <c r="B203" s="25" t="s">
        <v>112</v>
      </c>
      <c r="C203" s="84"/>
      <c r="D203" s="116"/>
      <c r="E203" s="28" t="s">
        <v>12</v>
      </c>
      <c r="F203" s="28" t="s">
        <v>24</v>
      </c>
      <c r="G203" s="20">
        <v>6.3249999999999993</v>
      </c>
      <c r="H203" s="163"/>
      <c r="I203" s="180">
        <f t="shared" si="15"/>
        <v>0</v>
      </c>
    </row>
    <row r="204" spans="1:9" s="2" customFormat="1" ht="14.1" customHeight="1">
      <c r="A204" s="22"/>
      <c r="B204" s="137" t="s">
        <v>872</v>
      </c>
      <c r="C204" s="84"/>
      <c r="D204" s="116"/>
      <c r="E204" s="28" t="s">
        <v>6</v>
      </c>
      <c r="F204" s="28" t="s">
        <v>14</v>
      </c>
      <c r="G204" s="20">
        <v>3.9099999999999997</v>
      </c>
      <c r="H204" s="163"/>
      <c r="I204" s="180">
        <f t="shared" si="15"/>
        <v>0</v>
      </c>
    </row>
    <row r="205" spans="1:9" s="2" customFormat="1" ht="14.1" customHeight="1">
      <c r="A205" s="22"/>
      <c r="B205" s="137" t="s">
        <v>872</v>
      </c>
      <c r="C205" s="84"/>
      <c r="D205" s="116"/>
      <c r="E205" s="28" t="s">
        <v>12</v>
      </c>
      <c r="F205" s="28" t="s">
        <v>46</v>
      </c>
      <c r="G205" s="20">
        <v>6.3249999999999993</v>
      </c>
      <c r="H205" s="163"/>
      <c r="I205" s="180">
        <f t="shared" si="15"/>
        <v>0</v>
      </c>
    </row>
    <row r="206" spans="1:9" s="2" customFormat="1" ht="14.1" customHeight="1">
      <c r="A206" s="22"/>
      <c r="B206" s="137" t="s">
        <v>872</v>
      </c>
      <c r="C206" s="84"/>
      <c r="D206" s="116"/>
      <c r="E206" s="28" t="s">
        <v>28</v>
      </c>
      <c r="F206" s="28" t="s">
        <v>27</v>
      </c>
      <c r="G206" s="20">
        <v>11.212499999999999</v>
      </c>
      <c r="H206" s="163"/>
      <c r="I206" s="180">
        <f t="shared" si="15"/>
        <v>0</v>
      </c>
    </row>
    <row r="207" spans="1:9" s="2" customFormat="1" ht="14.1" customHeight="1">
      <c r="A207" s="22"/>
      <c r="B207" s="25" t="s">
        <v>113</v>
      </c>
      <c r="C207" s="84"/>
      <c r="D207" s="116"/>
      <c r="E207" s="28" t="s">
        <v>6</v>
      </c>
      <c r="F207" s="28" t="s">
        <v>24</v>
      </c>
      <c r="G207" s="20">
        <v>3.9099999999999997</v>
      </c>
      <c r="H207" s="163"/>
      <c r="I207" s="180">
        <f t="shared" si="15"/>
        <v>0</v>
      </c>
    </row>
    <row r="208" spans="1:9" s="2" customFormat="1" ht="14.1" customHeight="1">
      <c r="A208" s="22"/>
      <c r="B208" s="25" t="s">
        <v>113</v>
      </c>
      <c r="C208" s="84"/>
      <c r="D208" s="116"/>
      <c r="E208" s="28" t="s">
        <v>12</v>
      </c>
      <c r="F208" s="28" t="s">
        <v>27</v>
      </c>
      <c r="G208" s="20">
        <v>6.3249999999999993</v>
      </c>
      <c r="H208" s="163"/>
      <c r="I208" s="180">
        <f t="shared" si="15"/>
        <v>0</v>
      </c>
    </row>
    <row r="209" spans="1:9" s="2" customFormat="1" ht="14.1" customHeight="1">
      <c r="A209" s="22"/>
      <c r="B209" s="25" t="s">
        <v>113</v>
      </c>
      <c r="C209" s="84"/>
      <c r="D209" s="116"/>
      <c r="E209" s="28" t="s">
        <v>28</v>
      </c>
      <c r="F209" s="28" t="s">
        <v>69</v>
      </c>
      <c r="G209" s="20">
        <v>11.212499999999999</v>
      </c>
      <c r="H209" s="163"/>
      <c r="I209" s="180">
        <f t="shared" si="15"/>
        <v>0</v>
      </c>
    </row>
    <row r="210" spans="1:9" s="2" customFormat="1" ht="14.1" customHeight="1">
      <c r="A210" s="22"/>
      <c r="B210" s="25" t="s">
        <v>114</v>
      </c>
      <c r="C210" s="84"/>
      <c r="D210" s="116"/>
      <c r="E210" s="28" t="s">
        <v>6</v>
      </c>
      <c r="F210" s="28" t="s">
        <v>115</v>
      </c>
      <c r="G210" s="20">
        <v>3.9099999999999997</v>
      </c>
      <c r="H210" s="163"/>
      <c r="I210" s="180">
        <f t="shared" si="15"/>
        <v>0</v>
      </c>
    </row>
    <row r="211" spans="1:9" s="2" customFormat="1" ht="14.1" customHeight="1">
      <c r="A211" s="38"/>
      <c r="B211" s="25" t="s">
        <v>114</v>
      </c>
      <c r="C211" s="83"/>
      <c r="D211" s="124"/>
      <c r="E211" s="49" t="s">
        <v>12</v>
      </c>
      <c r="F211" s="49" t="s">
        <v>30</v>
      </c>
      <c r="G211" s="20">
        <v>6.3249999999999993</v>
      </c>
      <c r="H211" s="163"/>
      <c r="I211" s="180">
        <f t="shared" si="15"/>
        <v>0</v>
      </c>
    </row>
    <row r="212" spans="1:9" s="2" customFormat="1" ht="14.1" customHeight="1">
      <c r="A212" s="40"/>
      <c r="B212" s="25" t="s">
        <v>114</v>
      </c>
      <c r="C212" s="84"/>
      <c r="D212" s="116"/>
      <c r="E212" s="28" t="s">
        <v>28</v>
      </c>
      <c r="F212" s="28" t="s">
        <v>69</v>
      </c>
      <c r="G212" s="20">
        <v>11.212499999999999</v>
      </c>
      <c r="H212" s="163"/>
      <c r="I212" s="180">
        <f t="shared" si="15"/>
        <v>0</v>
      </c>
    </row>
    <row r="213" spans="1:9" s="2" customFormat="1" ht="14.1" customHeight="1">
      <c r="A213" s="40"/>
      <c r="B213" s="25" t="s">
        <v>116</v>
      </c>
      <c r="C213" s="84"/>
      <c r="D213" s="116" t="s">
        <v>797</v>
      </c>
      <c r="E213" s="28" t="s">
        <v>6</v>
      </c>
      <c r="F213" s="28" t="s">
        <v>117</v>
      </c>
      <c r="G213" s="20">
        <v>3.9099999999999997</v>
      </c>
      <c r="H213" s="163"/>
      <c r="I213" s="180">
        <f t="shared" si="15"/>
        <v>0</v>
      </c>
    </row>
    <row r="214" spans="1:9" s="2" customFormat="1" ht="17.100000000000001" customHeight="1">
      <c r="A214" s="50"/>
      <c r="B214" s="39"/>
      <c r="C214" s="88"/>
      <c r="D214" s="125"/>
      <c r="E214" s="51"/>
      <c r="F214" s="51"/>
      <c r="G214" s="158"/>
      <c r="H214" s="169"/>
      <c r="I214" s="185"/>
    </row>
    <row r="215" spans="1:9" s="2" customFormat="1" ht="17.100000000000001" customHeight="1">
      <c r="B215" s="52"/>
      <c r="C215" s="90"/>
      <c r="D215" s="126"/>
      <c r="E215" s="53"/>
      <c r="F215" s="53"/>
      <c r="G215" s="53"/>
      <c r="H215" s="170"/>
      <c r="I215" s="186"/>
    </row>
    <row r="216" spans="1:9" s="2" customFormat="1" ht="17.100000000000001" customHeight="1">
      <c r="A216" s="9" t="s">
        <v>118</v>
      </c>
      <c r="B216" s="4"/>
      <c r="C216" s="76"/>
      <c r="D216" s="110"/>
      <c r="E216" s="53"/>
      <c r="F216" s="53"/>
      <c r="G216" s="53"/>
      <c r="H216" s="170"/>
      <c r="I216" s="186"/>
    </row>
    <row r="217" spans="1:9" s="2" customFormat="1" ht="99" customHeight="1">
      <c r="A217" s="10" t="s">
        <v>1</v>
      </c>
      <c r="B217" s="11" t="s">
        <v>2</v>
      </c>
      <c r="C217" s="77"/>
      <c r="D217" s="111"/>
      <c r="E217" s="154" t="s">
        <v>3</v>
      </c>
      <c r="F217" s="12" t="s">
        <v>4</v>
      </c>
      <c r="G217" s="157"/>
      <c r="H217" s="161" t="s">
        <v>894</v>
      </c>
      <c r="I217" s="178" t="s">
        <v>895</v>
      </c>
    </row>
    <row r="218" spans="1:9" s="2" customFormat="1" ht="14.1" customHeight="1">
      <c r="A218" s="54">
        <v>1</v>
      </c>
      <c r="B218" s="93" t="s">
        <v>119</v>
      </c>
      <c r="C218" s="95"/>
      <c r="D218" s="127"/>
      <c r="E218" s="55"/>
      <c r="F218" s="56"/>
      <c r="G218" s="57"/>
      <c r="H218" s="171"/>
      <c r="I218" s="187"/>
    </row>
    <row r="219" spans="1:9" s="2" customFormat="1" ht="14.1" customHeight="1">
      <c r="A219" s="22"/>
      <c r="B219" s="94" t="s">
        <v>120</v>
      </c>
      <c r="C219" s="96"/>
      <c r="D219" s="128"/>
      <c r="E219" s="58" t="s">
        <v>121</v>
      </c>
      <c r="F219" s="19" t="s">
        <v>7</v>
      </c>
      <c r="G219" s="20">
        <v>7.0724999999999998</v>
      </c>
      <c r="H219" s="163"/>
      <c r="I219" s="180">
        <f t="shared" ref="I219:I220" si="16">G219*H219</f>
        <v>0</v>
      </c>
    </row>
    <row r="220" spans="1:9" s="2" customFormat="1" ht="14.1" customHeight="1">
      <c r="A220" s="22"/>
      <c r="B220" s="94" t="s">
        <v>120</v>
      </c>
      <c r="C220" s="96"/>
      <c r="D220" s="128"/>
      <c r="E220" s="58" t="s">
        <v>39</v>
      </c>
      <c r="F220" s="19" t="s">
        <v>122</v>
      </c>
      <c r="G220" s="20">
        <v>39.099999999999994</v>
      </c>
      <c r="H220" s="163"/>
      <c r="I220" s="180">
        <f t="shared" si="16"/>
        <v>0</v>
      </c>
    </row>
    <row r="221" spans="1:9" s="2" customFormat="1" ht="14.1" customHeight="1">
      <c r="A221" s="54">
        <v>2</v>
      </c>
      <c r="B221" s="93" t="s">
        <v>123</v>
      </c>
      <c r="C221" s="97"/>
      <c r="D221" s="127"/>
      <c r="E221" s="55"/>
      <c r="F221" s="56"/>
      <c r="G221" s="57"/>
      <c r="H221" s="171"/>
      <c r="I221" s="187"/>
    </row>
    <row r="222" spans="1:9" s="2" customFormat="1" ht="14.1" customHeight="1">
      <c r="A222" s="22"/>
      <c r="B222" s="94" t="s">
        <v>795</v>
      </c>
      <c r="C222" s="96"/>
      <c r="D222" s="128"/>
      <c r="E222" s="58" t="s">
        <v>6</v>
      </c>
      <c r="F222" s="19" t="s">
        <v>124</v>
      </c>
      <c r="G222" s="20">
        <v>8.2225000000000001</v>
      </c>
      <c r="H222" s="163"/>
      <c r="I222" s="180">
        <f>G222*H222</f>
        <v>0</v>
      </c>
    </row>
    <row r="223" spans="1:9" s="2" customFormat="1" ht="14.1" customHeight="1">
      <c r="A223" s="13">
        <v>3</v>
      </c>
      <c r="B223" s="98" t="s">
        <v>125</v>
      </c>
      <c r="C223" s="99"/>
      <c r="D223" s="129"/>
      <c r="E223" s="203"/>
      <c r="F223" s="203"/>
      <c r="G223" s="16"/>
      <c r="H223" s="162"/>
      <c r="I223" s="179"/>
    </row>
    <row r="224" spans="1:9" s="2" customFormat="1" ht="14.1" customHeight="1">
      <c r="A224" s="13"/>
      <c r="B224" s="94" t="s">
        <v>126</v>
      </c>
      <c r="C224" s="96"/>
      <c r="D224" s="128"/>
      <c r="E224" s="59" t="s">
        <v>6</v>
      </c>
      <c r="F224" s="59" t="s">
        <v>127</v>
      </c>
      <c r="G224" s="20">
        <v>8.2225000000000001</v>
      </c>
      <c r="H224" s="163"/>
      <c r="I224" s="180">
        <f t="shared" ref="I224:I235" si="17">G224*H224</f>
        <v>0</v>
      </c>
    </row>
    <row r="225" spans="1:9" s="2" customFormat="1" ht="14.1" customHeight="1">
      <c r="A225" s="22"/>
      <c r="B225" s="94" t="s">
        <v>126</v>
      </c>
      <c r="C225" s="96"/>
      <c r="D225" s="128"/>
      <c r="E225" s="58" t="s">
        <v>8</v>
      </c>
      <c r="F225" s="19" t="s">
        <v>7</v>
      </c>
      <c r="G225" s="20">
        <v>17.25</v>
      </c>
      <c r="H225" s="163"/>
      <c r="I225" s="180">
        <f t="shared" si="17"/>
        <v>0</v>
      </c>
    </row>
    <row r="226" spans="1:9" s="2" customFormat="1" ht="14.1" customHeight="1">
      <c r="A226" s="22"/>
      <c r="B226" s="94" t="s">
        <v>129</v>
      </c>
      <c r="C226" s="96"/>
      <c r="D226" s="128"/>
      <c r="E226" s="58" t="s">
        <v>6</v>
      </c>
      <c r="F226" s="19" t="s">
        <v>84</v>
      </c>
      <c r="G226" s="20">
        <v>7.0724999999999998</v>
      </c>
      <c r="H226" s="163"/>
      <c r="I226" s="180">
        <f t="shared" si="17"/>
        <v>0</v>
      </c>
    </row>
    <row r="227" spans="1:9" s="2" customFormat="1" ht="14.1" customHeight="1">
      <c r="A227" s="22"/>
      <c r="B227" s="94" t="s">
        <v>130</v>
      </c>
      <c r="C227" s="96"/>
      <c r="D227" s="128"/>
      <c r="E227" s="58" t="s">
        <v>8</v>
      </c>
      <c r="F227" s="19" t="s">
        <v>14</v>
      </c>
      <c r="G227" s="20">
        <v>14.374999999999998</v>
      </c>
      <c r="H227" s="163"/>
      <c r="I227" s="180">
        <f t="shared" si="17"/>
        <v>0</v>
      </c>
    </row>
    <row r="228" spans="1:9" s="2" customFormat="1" ht="14.1" customHeight="1">
      <c r="A228" s="22"/>
      <c r="B228" s="94" t="s">
        <v>131</v>
      </c>
      <c r="C228" s="96"/>
      <c r="D228" s="128"/>
      <c r="E228" s="58" t="s">
        <v>6</v>
      </c>
      <c r="F228" s="19" t="s">
        <v>84</v>
      </c>
      <c r="G228" s="20">
        <v>7.0724999999999998</v>
      </c>
      <c r="H228" s="163"/>
      <c r="I228" s="180">
        <f t="shared" si="17"/>
        <v>0</v>
      </c>
    </row>
    <row r="229" spans="1:9" s="2" customFormat="1" ht="14.1" customHeight="1">
      <c r="A229" s="22"/>
      <c r="B229" s="94" t="s">
        <v>132</v>
      </c>
      <c r="C229" s="96"/>
      <c r="D229" s="128"/>
      <c r="E229" s="58" t="s">
        <v>6</v>
      </c>
      <c r="F229" s="19" t="s">
        <v>84</v>
      </c>
      <c r="G229" s="20">
        <v>8.2225000000000001</v>
      </c>
      <c r="H229" s="163"/>
      <c r="I229" s="180">
        <f t="shared" si="17"/>
        <v>0</v>
      </c>
    </row>
    <row r="230" spans="1:9" s="2" customFormat="1" ht="14.1" customHeight="1">
      <c r="A230" s="22"/>
      <c r="B230" s="94" t="s">
        <v>133</v>
      </c>
      <c r="C230" s="96"/>
      <c r="D230" s="128" t="s">
        <v>797</v>
      </c>
      <c r="E230" s="58" t="s">
        <v>121</v>
      </c>
      <c r="F230" s="19" t="s">
        <v>7</v>
      </c>
      <c r="G230" s="20">
        <v>8.2225000000000001</v>
      </c>
      <c r="H230" s="163"/>
      <c r="I230" s="180">
        <f t="shared" si="17"/>
        <v>0</v>
      </c>
    </row>
    <row r="231" spans="1:9" s="2" customFormat="1" ht="14.1" customHeight="1">
      <c r="A231" s="22"/>
      <c r="B231" s="94" t="s">
        <v>134</v>
      </c>
      <c r="C231" s="96"/>
      <c r="D231" s="128"/>
      <c r="E231" s="58" t="s">
        <v>6</v>
      </c>
      <c r="F231" s="19" t="s">
        <v>84</v>
      </c>
      <c r="G231" s="20">
        <v>8.2225000000000001</v>
      </c>
      <c r="H231" s="163"/>
      <c r="I231" s="180">
        <f t="shared" si="17"/>
        <v>0</v>
      </c>
    </row>
    <row r="232" spans="1:9" s="2" customFormat="1" ht="14.1" customHeight="1">
      <c r="A232" s="22"/>
      <c r="B232" s="94" t="s">
        <v>136</v>
      </c>
      <c r="C232" s="96"/>
      <c r="D232" s="128"/>
      <c r="E232" s="58" t="s">
        <v>6</v>
      </c>
      <c r="F232" s="19" t="s">
        <v>87</v>
      </c>
      <c r="G232" s="20">
        <v>8.2225000000000001</v>
      </c>
      <c r="H232" s="163"/>
      <c r="I232" s="180">
        <f t="shared" si="17"/>
        <v>0</v>
      </c>
    </row>
    <row r="233" spans="1:9" s="2" customFormat="1" ht="14.1" customHeight="1">
      <c r="A233" s="22"/>
      <c r="B233" s="94" t="s">
        <v>136</v>
      </c>
      <c r="C233" s="96"/>
      <c r="D233" s="128"/>
      <c r="E233" s="58" t="s">
        <v>8</v>
      </c>
      <c r="F233" s="19" t="s">
        <v>7</v>
      </c>
      <c r="G233" s="20">
        <v>17.25</v>
      </c>
      <c r="H233" s="163"/>
      <c r="I233" s="180">
        <f t="shared" si="17"/>
        <v>0</v>
      </c>
    </row>
    <row r="234" spans="1:9" s="2" customFormat="1" ht="14.1" customHeight="1">
      <c r="A234" s="22"/>
      <c r="B234" s="94" t="s">
        <v>137</v>
      </c>
      <c r="C234" s="96"/>
      <c r="D234" s="128"/>
      <c r="E234" s="58" t="s">
        <v>138</v>
      </c>
      <c r="F234" s="19" t="s">
        <v>139</v>
      </c>
      <c r="G234" s="20">
        <v>23.574999999999999</v>
      </c>
      <c r="H234" s="163"/>
      <c r="I234" s="180">
        <f t="shared" si="17"/>
        <v>0</v>
      </c>
    </row>
    <row r="235" spans="1:9" s="2" customFormat="1" ht="14.1" customHeight="1">
      <c r="A235" s="22"/>
      <c r="B235" s="94" t="s">
        <v>140</v>
      </c>
      <c r="C235" s="96"/>
      <c r="D235" s="128"/>
      <c r="E235" s="58" t="s">
        <v>61</v>
      </c>
      <c r="F235" s="19" t="s">
        <v>115</v>
      </c>
      <c r="G235" s="20">
        <v>20.7</v>
      </c>
      <c r="H235" s="163"/>
      <c r="I235" s="180">
        <f t="shared" si="17"/>
        <v>0</v>
      </c>
    </row>
    <row r="236" spans="1:9" s="2" customFormat="1" ht="14.1" customHeight="1">
      <c r="A236" s="13">
        <v>4</v>
      </c>
      <c r="B236" s="98" t="s">
        <v>141</v>
      </c>
      <c r="C236" s="100"/>
      <c r="D236" s="129"/>
      <c r="E236" s="60"/>
      <c r="F236" s="15"/>
      <c r="G236" s="16"/>
      <c r="H236" s="162"/>
      <c r="I236" s="179"/>
    </row>
    <row r="237" spans="1:9" s="2" customFormat="1" ht="14.1" customHeight="1">
      <c r="A237" s="17"/>
      <c r="B237" s="94" t="s">
        <v>142</v>
      </c>
      <c r="C237" s="96"/>
      <c r="D237" s="128"/>
      <c r="E237" s="58" t="s">
        <v>121</v>
      </c>
      <c r="F237" s="19" t="s">
        <v>7</v>
      </c>
      <c r="G237" s="20">
        <v>5.9225000000000003</v>
      </c>
      <c r="H237" s="163"/>
      <c r="I237" s="180">
        <f t="shared" ref="I237:I241" si="18">G237*H237</f>
        <v>0</v>
      </c>
    </row>
    <row r="238" spans="1:9" s="2" customFormat="1" ht="14.1" customHeight="1">
      <c r="A238" s="22"/>
      <c r="B238" s="94" t="s">
        <v>143</v>
      </c>
      <c r="C238" s="96"/>
      <c r="D238" s="128"/>
      <c r="E238" s="58" t="s">
        <v>121</v>
      </c>
      <c r="F238" s="19" t="s">
        <v>7</v>
      </c>
      <c r="G238" s="20">
        <v>5.9225000000000003</v>
      </c>
      <c r="H238" s="163"/>
      <c r="I238" s="180">
        <f t="shared" si="18"/>
        <v>0</v>
      </c>
    </row>
    <row r="239" spans="1:9" s="2" customFormat="1" ht="14.1" customHeight="1">
      <c r="A239" s="22"/>
      <c r="B239" s="94" t="s">
        <v>144</v>
      </c>
      <c r="C239" s="96"/>
      <c r="D239" s="128"/>
      <c r="E239" s="58" t="s">
        <v>121</v>
      </c>
      <c r="F239" s="19" t="s">
        <v>84</v>
      </c>
      <c r="G239" s="20">
        <v>5.9225000000000003</v>
      </c>
      <c r="H239" s="163"/>
      <c r="I239" s="180">
        <f t="shared" si="18"/>
        <v>0</v>
      </c>
    </row>
    <row r="240" spans="1:9" s="2" customFormat="1" ht="14.1" customHeight="1">
      <c r="A240" s="40"/>
      <c r="B240" s="141" t="s">
        <v>145</v>
      </c>
      <c r="C240" s="102"/>
      <c r="D240" s="131"/>
      <c r="E240" s="142" t="s">
        <v>121</v>
      </c>
      <c r="F240" s="143" t="s">
        <v>7</v>
      </c>
      <c r="G240" s="20">
        <v>5.9225000000000003</v>
      </c>
      <c r="H240" s="164"/>
      <c r="I240" s="180">
        <f t="shared" si="18"/>
        <v>0</v>
      </c>
    </row>
    <row r="241" spans="1:9" s="2" customFormat="1" ht="14.1" customHeight="1">
      <c r="A241" s="40"/>
      <c r="B241" s="141" t="s">
        <v>146</v>
      </c>
      <c r="C241" s="102"/>
      <c r="D241" s="131"/>
      <c r="E241" s="142" t="s">
        <v>121</v>
      </c>
      <c r="F241" s="143" t="s">
        <v>7</v>
      </c>
      <c r="G241" s="20">
        <v>5.9225000000000003</v>
      </c>
      <c r="H241" s="164"/>
      <c r="I241" s="180">
        <f t="shared" si="18"/>
        <v>0</v>
      </c>
    </row>
    <row r="242" spans="1:9" s="2" customFormat="1" ht="14.1" customHeight="1">
      <c r="A242" s="13">
        <v>5</v>
      </c>
      <c r="B242" s="98" t="s">
        <v>147</v>
      </c>
      <c r="C242" s="100"/>
      <c r="D242" s="129"/>
      <c r="E242" s="60"/>
      <c r="F242" s="15"/>
      <c r="G242" s="16"/>
      <c r="H242" s="162"/>
      <c r="I242" s="179"/>
    </row>
    <row r="243" spans="1:9" s="2" customFormat="1" ht="14.1" customHeight="1">
      <c r="A243" s="153"/>
      <c r="B243" s="141" t="s">
        <v>148</v>
      </c>
      <c r="C243" s="102"/>
      <c r="D243" s="131"/>
      <c r="E243" s="142" t="s">
        <v>121</v>
      </c>
      <c r="F243" s="143" t="s">
        <v>18</v>
      </c>
      <c r="G243" s="20">
        <v>5.3475000000000001</v>
      </c>
      <c r="H243" s="164"/>
      <c r="I243" s="180">
        <f t="shared" ref="I243:I252" si="19">G243*H243</f>
        <v>0</v>
      </c>
    </row>
    <row r="244" spans="1:9" s="2" customFormat="1" ht="14.1" customHeight="1">
      <c r="A244" s="17"/>
      <c r="B244" s="94" t="s">
        <v>149</v>
      </c>
      <c r="C244" s="96"/>
      <c r="D244" s="128"/>
      <c r="E244" s="58" t="s">
        <v>121</v>
      </c>
      <c r="F244" s="19" t="s">
        <v>18</v>
      </c>
      <c r="G244" s="20">
        <v>5.3475000000000001</v>
      </c>
      <c r="H244" s="163"/>
      <c r="I244" s="180">
        <f t="shared" si="19"/>
        <v>0</v>
      </c>
    </row>
    <row r="245" spans="1:9" s="2" customFormat="1" ht="14.1" customHeight="1">
      <c r="A245" s="22"/>
      <c r="B245" s="94" t="s">
        <v>149</v>
      </c>
      <c r="C245" s="96"/>
      <c r="D245" s="128"/>
      <c r="E245" s="58" t="s">
        <v>12</v>
      </c>
      <c r="F245" s="19" t="s">
        <v>14</v>
      </c>
      <c r="G245" s="20">
        <v>5.9225000000000003</v>
      </c>
      <c r="H245" s="163"/>
      <c r="I245" s="180">
        <f t="shared" si="19"/>
        <v>0</v>
      </c>
    </row>
    <row r="246" spans="1:9" s="2" customFormat="1" ht="14.1" customHeight="1">
      <c r="A246" s="22"/>
      <c r="B246" s="94" t="s">
        <v>149</v>
      </c>
      <c r="C246" s="96"/>
      <c r="D246" s="128"/>
      <c r="E246" s="58" t="s">
        <v>28</v>
      </c>
      <c r="F246" s="19" t="s">
        <v>115</v>
      </c>
      <c r="G246" s="20">
        <v>12.362499999999999</v>
      </c>
      <c r="H246" s="163"/>
      <c r="I246" s="180">
        <f t="shared" si="19"/>
        <v>0</v>
      </c>
    </row>
    <row r="247" spans="1:9" s="2" customFormat="1" ht="14.1" customHeight="1">
      <c r="A247" s="22"/>
      <c r="B247" s="94" t="s">
        <v>150</v>
      </c>
      <c r="C247" s="96"/>
      <c r="D247" s="128"/>
      <c r="E247" s="58" t="s">
        <v>12</v>
      </c>
      <c r="F247" s="19" t="s">
        <v>14</v>
      </c>
      <c r="G247" s="20">
        <v>7.0724999999999998</v>
      </c>
      <c r="H247" s="163"/>
      <c r="I247" s="180">
        <f t="shared" si="19"/>
        <v>0</v>
      </c>
    </row>
    <row r="248" spans="1:9" s="2" customFormat="1" ht="14.1" customHeight="1">
      <c r="A248" s="22"/>
      <c r="B248" s="94" t="s">
        <v>150</v>
      </c>
      <c r="C248" s="96"/>
      <c r="D248" s="128"/>
      <c r="E248" s="58" t="s">
        <v>28</v>
      </c>
      <c r="F248" s="19" t="s">
        <v>151</v>
      </c>
      <c r="G248" s="20">
        <v>16.099999999999998</v>
      </c>
      <c r="H248" s="163"/>
      <c r="I248" s="180">
        <f t="shared" si="19"/>
        <v>0</v>
      </c>
    </row>
    <row r="249" spans="1:9" s="2" customFormat="1" ht="14.1" customHeight="1">
      <c r="A249" s="22"/>
      <c r="B249" s="94" t="s">
        <v>152</v>
      </c>
      <c r="C249" s="96"/>
      <c r="D249" s="128"/>
      <c r="E249" s="58" t="s">
        <v>12</v>
      </c>
      <c r="F249" s="19" t="s">
        <v>18</v>
      </c>
      <c r="G249" s="20">
        <v>6.4974999999999996</v>
      </c>
      <c r="H249" s="163"/>
      <c r="I249" s="180">
        <f t="shared" si="19"/>
        <v>0</v>
      </c>
    </row>
    <row r="250" spans="1:9" s="2" customFormat="1" ht="14.1" customHeight="1">
      <c r="A250" s="22"/>
      <c r="B250" s="94" t="s">
        <v>153</v>
      </c>
      <c r="C250" s="96"/>
      <c r="D250" s="128" t="s">
        <v>797</v>
      </c>
      <c r="E250" s="58" t="s">
        <v>121</v>
      </c>
      <c r="F250" s="19" t="s">
        <v>18</v>
      </c>
      <c r="G250" s="20">
        <v>7.0724999999999998</v>
      </c>
      <c r="H250" s="163"/>
      <c r="I250" s="180">
        <f t="shared" si="19"/>
        <v>0</v>
      </c>
    </row>
    <row r="251" spans="1:9" s="2" customFormat="1" ht="14.1" customHeight="1">
      <c r="A251" s="22"/>
      <c r="B251" s="94" t="s">
        <v>154</v>
      </c>
      <c r="C251" s="96"/>
      <c r="D251" s="128"/>
      <c r="E251" s="58" t="s">
        <v>121</v>
      </c>
      <c r="F251" s="19" t="s">
        <v>7</v>
      </c>
      <c r="G251" s="20">
        <v>5.3475000000000001</v>
      </c>
      <c r="H251" s="163"/>
      <c r="I251" s="180">
        <f t="shared" si="19"/>
        <v>0</v>
      </c>
    </row>
    <row r="252" spans="1:9" s="2" customFormat="1" ht="14.1" customHeight="1">
      <c r="A252" s="22"/>
      <c r="B252" s="94" t="s">
        <v>155</v>
      </c>
      <c r="C252" s="96"/>
      <c r="D252" s="128"/>
      <c r="E252" s="58" t="s">
        <v>12</v>
      </c>
      <c r="F252" s="19" t="s">
        <v>24</v>
      </c>
      <c r="G252" s="20">
        <v>6.4974999999999996</v>
      </c>
      <c r="H252" s="163"/>
      <c r="I252" s="180">
        <f t="shared" si="19"/>
        <v>0</v>
      </c>
    </row>
    <row r="253" spans="1:9" s="2" customFormat="1" ht="14.1" customHeight="1">
      <c r="A253" s="13">
        <v>6</v>
      </c>
      <c r="B253" s="98" t="s">
        <v>156</v>
      </c>
      <c r="C253" s="100"/>
      <c r="D253" s="129"/>
      <c r="E253" s="60"/>
      <c r="F253" s="15"/>
      <c r="G253" s="16"/>
      <c r="H253" s="162"/>
      <c r="I253" s="179"/>
    </row>
    <row r="254" spans="1:9" s="2" customFormat="1" ht="14.1" customHeight="1">
      <c r="A254" s="22"/>
      <c r="B254" s="94" t="s">
        <v>157</v>
      </c>
      <c r="C254" s="96"/>
      <c r="D254" s="128"/>
      <c r="E254" s="58" t="s">
        <v>121</v>
      </c>
      <c r="F254" s="19" t="s">
        <v>18</v>
      </c>
      <c r="G254" s="20">
        <v>5.3475000000000001</v>
      </c>
      <c r="H254" s="163"/>
      <c r="I254" s="180">
        <f t="shared" ref="I254:I259" si="20">G254*H254</f>
        <v>0</v>
      </c>
    </row>
    <row r="255" spans="1:9" s="2" customFormat="1" ht="14.1" customHeight="1">
      <c r="A255" s="22"/>
      <c r="B255" s="94" t="s">
        <v>158</v>
      </c>
      <c r="C255" s="96"/>
      <c r="D255" s="128"/>
      <c r="E255" s="58" t="s">
        <v>121</v>
      </c>
      <c r="F255" s="19" t="s">
        <v>18</v>
      </c>
      <c r="G255" s="20">
        <v>5.3475000000000001</v>
      </c>
      <c r="H255" s="163"/>
      <c r="I255" s="180">
        <f t="shared" si="20"/>
        <v>0</v>
      </c>
    </row>
    <row r="256" spans="1:9" s="2" customFormat="1" ht="14.1" customHeight="1">
      <c r="A256" s="22"/>
      <c r="B256" s="94" t="s">
        <v>159</v>
      </c>
      <c r="C256" s="96"/>
      <c r="D256" s="128"/>
      <c r="E256" s="58" t="s">
        <v>121</v>
      </c>
      <c r="F256" s="19" t="s">
        <v>18</v>
      </c>
      <c r="G256" s="20">
        <v>5.9225000000000003</v>
      </c>
      <c r="H256" s="163"/>
      <c r="I256" s="180">
        <f t="shared" si="20"/>
        <v>0</v>
      </c>
    </row>
    <row r="257" spans="1:9" s="2" customFormat="1" ht="14.1" customHeight="1">
      <c r="A257" s="22"/>
      <c r="B257" s="94" t="s">
        <v>160</v>
      </c>
      <c r="C257" s="96"/>
      <c r="D257" s="128"/>
      <c r="E257" s="58" t="s">
        <v>121</v>
      </c>
      <c r="F257" s="19" t="s">
        <v>18</v>
      </c>
      <c r="G257" s="20">
        <v>5.3475000000000001</v>
      </c>
      <c r="H257" s="163"/>
      <c r="I257" s="180">
        <f t="shared" si="20"/>
        <v>0</v>
      </c>
    </row>
    <row r="258" spans="1:9" s="2" customFormat="1" ht="14.1" customHeight="1">
      <c r="A258" s="22"/>
      <c r="B258" s="94" t="s">
        <v>161</v>
      </c>
      <c r="C258" s="96"/>
      <c r="D258" s="128"/>
      <c r="E258" s="58" t="s">
        <v>121</v>
      </c>
      <c r="F258" s="19" t="s">
        <v>18</v>
      </c>
      <c r="G258" s="20">
        <v>5.3475000000000001</v>
      </c>
      <c r="H258" s="163"/>
      <c r="I258" s="180">
        <f t="shared" si="20"/>
        <v>0</v>
      </c>
    </row>
    <row r="259" spans="1:9" s="2" customFormat="1" ht="14.1" customHeight="1">
      <c r="A259" s="22"/>
      <c r="B259" s="94" t="s">
        <v>162</v>
      </c>
      <c r="C259" s="96"/>
      <c r="D259" s="128"/>
      <c r="E259" s="58" t="s">
        <v>121</v>
      </c>
      <c r="F259" s="19" t="s">
        <v>163</v>
      </c>
      <c r="G259" s="20">
        <v>5.3475000000000001</v>
      </c>
      <c r="H259" s="163"/>
      <c r="I259" s="180">
        <f t="shared" si="20"/>
        <v>0</v>
      </c>
    </row>
    <row r="260" spans="1:9" s="2" customFormat="1" ht="14.1" customHeight="1">
      <c r="A260" s="13">
        <v>7</v>
      </c>
      <c r="B260" s="98" t="s">
        <v>164</v>
      </c>
      <c r="C260" s="100"/>
      <c r="D260" s="129"/>
      <c r="E260" s="60"/>
      <c r="F260" s="15"/>
      <c r="G260" s="16"/>
      <c r="H260" s="162"/>
      <c r="I260" s="179"/>
    </row>
    <row r="261" spans="1:9" s="2" customFormat="1" ht="14.1" customHeight="1">
      <c r="A261" s="22"/>
      <c r="B261" s="94" t="s">
        <v>165</v>
      </c>
      <c r="C261" s="96"/>
      <c r="D261" s="128"/>
      <c r="E261" s="58" t="s">
        <v>121</v>
      </c>
      <c r="F261" s="19" t="s">
        <v>18</v>
      </c>
      <c r="G261" s="20">
        <v>5.3475000000000001</v>
      </c>
      <c r="H261" s="163"/>
      <c r="I261" s="180">
        <f t="shared" ref="I261:I264" si="21">G261*H261</f>
        <v>0</v>
      </c>
    </row>
    <row r="262" spans="1:9" s="2" customFormat="1" ht="14.1" customHeight="1">
      <c r="A262" s="22"/>
      <c r="B262" s="94" t="s">
        <v>165</v>
      </c>
      <c r="C262" s="96"/>
      <c r="D262" s="128"/>
      <c r="E262" s="58" t="s">
        <v>8</v>
      </c>
      <c r="F262" s="19" t="s">
        <v>106</v>
      </c>
      <c r="G262" s="20">
        <v>10.0625</v>
      </c>
      <c r="H262" s="163"/>
      <c r="I262" s="180">
        <f t="shared" si="21"/>
        <v>0</v>
      </c>
    </row>
    <row r="263" spans="1:9" s="2" customFormat="1" ht="14.1" customHeight="1">
      <c r="A263" s="22"/>
      <c r="B263" s="94" t="s">
        <v>166</v>
      </c>
      <c r="C263" s="96"/>
      <c r="D263" s="128"/>
      <c r="E263" s="58" t="s">
        <v>12</v>
      </c>
      <c r="F263" s="19" t="s">
        <v>14</v>
      </c>
      <c r="G263" s="20">
        <v>5.9225000000000003</v>
      </c>
      <c r="H263" s="163"/>
      <c r="I263" s="180">
        <f t="shared" si="21"/>
        <v>0</v>
      </c>
    </row>
    <row r="264" spans="1:9" s="2" customFormat="1" ht="14.1" customHeight="1">
      <c r="A264" s="22"/>
      <c r="B264" s="94" t="s">
        <v>167</v>
      </c>
      <c r="C264" s="96"/>
      <c r="D264" s="128"/>
      <c r="E264" s="58" t="s">
        <v>8</v>
      </c>
      <c r="F264" s="19" t="s">
        <v>139</v>
      </c>
      <c r="G264" s="20">
        <v>10.0625</v>
      </c>
      <c r="H264" s="163"/>
      <c r="I264" s="180">
        <f t="shared" si="21"/>
        <v>0</v>
      </c>
    </row>
    <row r="265" spans="1:9" s="2" customFormat="1" ht="14.1" customHeight="1">
      <c r="A265" s="13">
        <v>8</v>
      </c>
      <c r="B265" s="98" t="s">
        <v>168</v>
      </c>
      <c r="C265" s="100"/>
      <c r="D265" s="129"/>
      <c r="E265" s="60"/>
      <c r="F265" s="15"/>
      <c r="G265" s="16"/>
      <c r="H265" s="162"/>
      <c r="I265" s="179"/>
    </row>
    <row r="266" spans="1:9" s="2" customFormat="1" ht="14.1" customHeight="1">
      <c r="A266" s="22"/>
      <c r="B266" s="94" t="s">
        <v>169</v>
      </c>
      <c r="C266" s="96"/>
      <c r="D266" s="128"/>
      <c r="E266" s="58" t="s">
        <v>121</v>
      </c>
      <c r="F266" s="19" t="s">
        <v>14</v>
      </c>
      <c r="G266" s="20">
        <v>5.3475000000000001</v>
      </c>
      <c r="H266" s="163"/>
      <c r="I266" s="180">
        <f t="shared" ref="I266:I276" si="22">G266*H266</f>
        <v>0</v>
      </c>
    </row>
    <row r="267" spans="1:9" s="2" customFormat="1" ht="14.1" customHeight="1">
      <c r="A267" s="22"/>
      <c r="B267" s="94" t="s">
        <v>170</v>
      </c>
      <c r="C267" s="96"/>
      <c r="D267" s="128"/>
      <c r="E267" s="58" t="s">
        <v>121</v>
      </c>
      <c r="F267" s="19" t="s">
        <v>18</v>
      </c>
      <c r="G267" s="20">
        <v>5.9225000000000003</v>
      </c>
      <c r="H267" s="163"/>
      <c r="I267" s="180">
        <f t="shared" si="22"/>
        <v>0</v>
      </c>
    </row>
    <row r="268" spans="1:9" s="2" customFormat="1" ht="14.1" customHeight="1">
      <c r="A268" s="22"/>
      <c r="B268" s="94" t="s">
        <v>171</v>
      </c>
      <c r="C268" s="96"/>
      <c r="D268" s="128"/>
      <c r="E268" s="58" t="s">
        <v>121</v>
      </c>
      <c r="F268" s="19" t="s">
        <v>18</v>
      </c>
      <c r="G268" s="20">
        <v>5.9225000000000003</v>
      </c>
      <c r="H268" s="163"/>
      <c r="I268" s="180">
        <f t="shared" si="22"/>
        <v>0</v>
      </c>
    </row>
    <row r="269" spans="1:9" s="2" customFormat="1" ht="14.1" customHeight="1">
      <c r="A269" s="22"/>
      <c r="B269" s="94" t="s">
        <v>171</v>
      </c>
      <c r="C269" s="96"/>
      <c r="D269" s="128"/>
      <c r="E269" s="58" t="s">
        <v>8</v>
      </c>
      <c r="F269" s="19" t="s">
        <v>97</v>
      </c>
      <c r="G269" s="20">
        <v>10.637499999999999</v>
      </c>
      <c r="H269" s="163"/>
      <c r="I269" s="180">
        <f t="shared" si="22"/>
        <v>0</v>
      </c>
    </row>
    <row r="270" spans="1:9" s="2" customFormat="1" ht="14.1" customHeight="1">
      <c r="A270" s="22"/>
      <c r="B270" s="94" t="s">
        <v>172</v>
      </c>
      <c r="C270" s="96"/>
      <c r="D270" s="128"/>
      <c r="E270" s="58" t="s">
        <v>121</v>
      </c>
      <c r="F270" s="19" t="s">
        <v>173</v>
      </c>
      <c r="G270" s="20">
        <v>5.3475000000000001</v>
      </c>
      <c r="H270" s="163"/>
      <c r="I270" s="180">
        <f t="shared" si="22"/>
        <v>0</v>
      </c>
    </row>
    <row r="271" spans="1:9" s="2" customFormat="1" ht="14.1" customHeight="1">
      <c r="A271" s="22"/>
      <c r="B271" s="94" t="s">
        <v>174</v>
      </c>
      <c r="C271" s="96"/>
      <c r="D271" s="128"/>
      <c r="E271" s="58" t="s">
        <v>121</v>
      </c>
      <c r="F271" s="19" t="s">
        <v>14</v>
      </c>
      <c r="G271" s="20">
        <v>5.9225000000000003</v>
      </c>
      <c r="H271" s="163"/>
      <c r="I271" s="180">
        <f t="shared" si="22"/>
        <v>0</v>
      </c>
    </row>
    <row r="272" spans="1:9" s="2" customFormat="1" ht="14.1" customHeight="1">
      <c r="A272" s="22"/>
      <c r="B272" s="94" t="s">
        <v>175</v>
      </c>
      <c r="C272" s="96"/>
      <c r="D272" s="128"/>
      <c r="E272" s="58" t="s">
        <v>121</v>
      </c>
      <c r="F272" s="19" t="s">
        <v>18</v>
      </c>
      <c r="G272" s="20">
        <v>7.0724999999999998</v>
      </c>
      <c r="H272" s="163"/>
      <c r="I272" s="180">
        <f t="shared" si="22"/>
        <v>0</v>
      </c>
    </row>
    <row r="273" spans="1:9" s="2" customFormat="1" ht="14.1" customHeight="1">
      <c r="A273" s="22"/>
      <c r="B273" s="94" t="s">
        <v>176</v>
      </c>
      <c r="C273" s="96"/>
      <c r="D273" s="128" t="s">
        <v>797</v>
      </c>
      <c r="E273" s="58" t="s">
        <v>121</v>
      </c>
      <c r="F273" s="19" t="s">
        <v>18</v>
      </c>
      <c r="G273" s="20">
        <v>7.0724999999999998</v>
      </c>
      <c r="H273" s="163"/>
      <c r="I273" s="180">
        <f t="shared" si="22"/>
        <v>0</v>
      </c>
    </row>
    <row r="274" spans="1:9" s="2" customFormat="1" ht="14.1" customHeight="1">
      <c r="A274" s="22"/>
      <c r="B274" s="94" t="s">
        <v>177</v>
      </c>
      <c r="C274" s="96"/>
      <c r="D274" s="128"/>
      <c r="E274" s="58" t="s">
        <v>12</v>
      </c>
      <c r="F274" s="19" t="s">
        <v>117</v>
      </c>
      <c r="G274" s="20">
        <v>5.9225000000000003</v>
      </c>
      <c r="H274" s="163"/>
      <c r="I274" s="180">
        <f t="shared" si="22"/>
        <v>0</v>
      </c>
    </row>
    <row r="275" spans="1:9" s="2" customFormat="1" ht="14.1" customHeight="1">
      <c r="A275" s="22"/>
      <c r="B275" s="94" t="s">
        <v>178</v>
      </c>
      <c r="C275" s="96"/>
      <c r="D275" s="128"/>
      <c r="E275" s="58" t="s">
        <v>121</v>
      </c>
      <c r="F275" s="19" t="s">
        <v>18</v>
      </c>
      <c r="G275" s="20">
        <v>5.3475000000000001</v>
      </c>
      <c r="H275" s="163"/>
      <c r="I275" s="180">
        <f t="shared" si="22"/>
        <v>0</v>
      </c>
    </row>
    <row r="276" spans="1:9" s="2" customFormat="1" ht="14.1" customHeight="1">
      <c r="A276" s="22"/>
      <c r="B276" s="94" t="s">
        <v>178</v>
      </c>
      <c r="C276" s="96"/>
      <c r="D276" s="128"/>
      <c r="E276" s="58" t="s">
        <v>8</v>
      </c>
      <c r="F276" s="19" t="s">
        <v>24</v>
      </c>
      <c r="G276" s="20">
        <v>10.0625</v>
      </c>
      <c r="H276" s="163"/>
      <c r="I276" s="180">
        <f t="shared" si="22"/>
        <v>0</v>
      </c>
    </row>
    <row r="277" spans="1:9" s="2" customFormat="1" ht="14.1" customHeight="1">
      <c r="A277" s="33">
        <v>9</v>
      </c>
      <c r="B277" s="98" t="s">
        <v>179</v>
      </c>
      <c r="C277" s="100"/>
      <c r="D277" s="129"/>
      <c r="E277" s="58"/>
      <c r="F277" s="19"/>
      <c r="G277" s="20">
        <v>0</v>
      </c>
      <c r="H277" s="163"/>
      <c r="I277" s="180"/>
    </row>
    <row r="278" spans="1:9" s="2" customFormat="1" ht="14.1" customHeight="1">
      <c r="A278" s="22"/>
      <c r="B278" s="94" t="s">
        <v>180</v>
      </c>
      <c r="C278" s="96"/>
      <c r="D278" s="128"/>
      <c r="E278" s="58" t="s">
        <v>121</v>
      </c>
      <c r="F278" s="19" t="s">
        <v>163</v>
      </c>
      <c r="G278" s="20">
        <v>5.3475000000000001</v>
      </c>
      <c r="H278" s="163"/>
      <c r="I278" s="180">
        <f>G278*H278</f>
        <v>0</v>
      </c>
    </row>
    <row r="279" spans="1:9" s="2" customFormat="1" ht="14.1" customHeight="1">
      <c r="A279" s="13">
        <v>10</v>
      </c>
      <c r="B279" s="98" t="s">
        <v>181</v>
      </c>
      <c r="C279" s="100"/>
      <c r="D279" s="129"/>
      <c r="E279" s="60"/>
      <c r="F279" s="15"/>
      <c r="G279" s="16"/>
      <c r="H279" s="162"/>
      <c r="I279" s="179"/>
    </row>
    <row r="280" spans="1:9" s="2" customFormat="1" ht="14.1" customHeight="1">
      <c r="A280" s="22"/>
      <c r="B280" s="94" t="s">
        <v>182</v>
      </c>
      <c r="C280" s="96"/>
      <c r="D280" s="128"/>
      <c r="E280" s="58" t="s">
        <v>28</v>
      </c>
      <c r="F280" s="19" t="s">
        <v>35</v>
      </c>
      <c r="G280" s="20">
        <v>14.6625</v>
      </c>
      <c r="H280" s="163"/>
      <c r="I280" s="180">
        <f t="shared" ref="I280:I281" si="23">G280*H280</f>
        <v>0</v>
      </c>
    </row>
    <row r="281" spans="1:9" s="2" customFormat="1" ht="14.1" customHeight="1">
      <c r="A281" s="22"/>
      <c r="B281" s="94" t="s">
        <v>120</v>
      </c>
      <c r="C281" s="96"/>
      <c r="D281" s="128"/>
      <c r="E281" s="58" t="s">
        <v>121</v>
      </c>
      <c r="F281" s="19" t="s">
        <v>18</v>
      </c>
      <c r="G281" s="20">
        <v>7.0724999999999998</v>
      </c>
      <c r="H281" s="163"/>
      <c r="I281" s="180">
        <f t="shared" si="23"/>
        <v>0</v>
      </c>
    </row>
    <row r="282" spans="1:9" s="2" customFormat="1" ht="14.1" customHeight="1">
      <c r="A282" s="13">
        <v>11</v>
      </c>
      <c r="B282" s="98" t="s">
        <v>183</v>
      </c>
      <c r="C282" s="100"/>
      <c r="D282" s="129"/>
      <c r="E282" s="60"/>
      <c r="F282" s="15"/>
      <c r="G282" s="16"/>
      <c r="H282" s="162"/>
      <c r="I282" s="179"/>
    </row>
    <row r="283" spans="1:9" s="2" customFormat="1" ht="14.1" customHeight="1">
      <c r="A283" s="22"/>
      <c r="B283" s="94" t="s">
        <v>184</v>
      </c>
      <c r="C283" s="96"/>
      <c r="D283" s="128"/>
      <c r="E283" s="58" t="s">
        <v>121</v>
      </c>
      <c r="F283" s="19" t="s">
        <v>18</v>
      </c>
      <c r="G283" s="20">
        <v>5.3475000000000001</v>
      </c>
      <c r="H283" s="163"/>
      <c r="I283" s="180">
        <f t="shared" ref="I283:I284" si="24">G283*H283</f>
        <v>0</v>
      </c>
    </row>
    <row r="284" spans="1:9" s="2" customFormat="1" ht="14.1" customHeight="1">
      <c r="A284" s="22"/>
      <c r="B284" s="94" t="s">
        <v>185</v>
      </c>
      <c r="C284" s="96"/>
      <c r="D284" s="128"/>
      <c r="E284" s="58" t="s">
        <v>121</v>
      </c>
      <c r="F284" s="19" t="s">
        <v>7</v>
      </c>
      <c r="G284" s="20">
        <v>5.3475000000000001</v>
      </c>
      <c r="H284" s="163"/>
      <c r="I284" s="180">
        <f t="shared" si="24"/>
        <v>0</v>
      </c>
    </row>
    <row r="285" spans="1:9" s="2" customFormat="1" ht="14.1" customHeight="1">
      <c r="A285" s="13">
        <v>12</v>
      </c>
      <c r="B285" s="98" t="s">
        <v>186</v>
      </c>
      <c r="C285" s="100"/>
      <c r="D285" s="129"/>
      <c r="E285" s="60"/>
      <c r="F285" s="15"/>
      <c r="G285" s="16"/>
      <c r="H285" s="162"/>
      <c r="I285" s="179"/>
    </row>
    <row r="286" spans="1:9" s="2" customFormat="1" ht="14.1" customHeight="1">
      <c r="A286" s="22"/>
      <c r="B286" s="94" t="s">
        <v>187</v>
      </c>
      <c r="C286" s="96"/>
      <c r="D286" s="128"/>
      <c r="E286" s="58" t="s">
        <v>12</v>
      </c>
      <c r="F286" s="19" t="s">
        <v>163</v>
      </c>
      <c r="G286" s="20">
        <v>5.9225000000000003</v>
      </c>
      <c r="H286" s="163"/>
      <c r="I286" s="180">
        <f t="shared" ref="I286:I300" si="25">G286*H286</f>
        <v>0</v>
      </c>
    </row>
    <row r="287" spans="1:9" s="2" customFormat="1" ht="14.1" customHeight="1">
      <c r="A287" s="22"/>
      <c r="B287" s="94" t="s">
        <v>187</v>
      </c>
      <c r="C287" s="96"/>
      <c r="D287" s="128"/>
      <c r="E287" s="58" t="s">
        <v>8</v>
      </c>
      <c r="F287" s="19" t="s">
        <v>128</v>
      </c>
      <c r="G287" s="20">
        <v>10.0625</v>
      </c>
      <c r="H287" s="163"/>
      <c r="I287" s="180">
        <f t="shared" si="25"/>
        <v>0</v>
      </c>
    </row>
    <row r="288" spans="1:9" s="2" customFormat="1" ht="14.1" customHeight="1">
      <c r="A288" s="22"/>
      <c r="B288" s="94" t="s">
        <v>188</v>
      </c>
      <c r="C288" s="96"/>
      <c r="D288" s="128"/>
      <c r="E288" s="58" t="s">
        <v>121</v>
      </c>
      <c r="F288" s="19" t="s">
        <v>18</v>
      </c>
      <c r="G288" s="20">
        <v>5.3475000000000001</v>
      </c>
      <c r="H288" s="163"/>
      <c r="I288" s="180">
        <f t="shared" si="25"/>
        <v>0</v>
      </c>
    </row>
    <row r="289" spans="1:9" s="2" customFormat="1" ht="14.1" customHeight="1">
      <c r="A289" s="22"/>
      <c r="B289" s="94" t="s">
        <v>188</v>
      </c>
      <c r="C289" s="96"/>
      <c r="D289" s="128"/>
      <c r="E289" s="58" t="s">
        <v>8</v>
      </c>
      <c r="F289" s="19" t="s">
        <v>115</v>
      </c>
      <c r="G289" s="20">
        <v>10.0625</v>
      </c>
      <c r="H289" s="163"/>
      <c r="I289" s="180">
        <f t="shared" si="25"/>
        <v>0</v>
      </c>
    </row>
    <row r="290" spans="1:9" s="2" customFormat="1" ht="14.1" customHeight="1">
      <c r="A290" s="22"/>
      <c r="B290" s="94" t="s">
        <v>189</v>
      </c>
      <c r="C290" s="96"/>
      <c r="D290" s="128"/>
      <c r="E290" s="58" t="s">
        <v>121</v>
      </c>
      <c r="F290" s="19" t="s">
        <v>127</v>
      </c>
      <c r="G290" s="20">
        <v>5.3475000000000001</v>
      </c>
      <c r="H290" s="163"/>
      <c r="I290" s="180">
        <f t="shared" si="25"/>
        <v>0</v>
      </c>
    </row>
    <row r="291" spans="1:9" s="2" customFormat="1" ht="14.1" customHeight="1">
      <c r="A291" s="40"/>
      <c r="B291" s="141" t="s">
        <v>189</v>
      </c>
      <c r="C291" s="102"/>
      <c r="D291" s="131"/>
      <c r="E291" s="142" t="s">
        <v>8</v>
      </c>
      <c r="F291" s="143" t="s">
        <v>14</v>
      </c>
      <c r="G291" s="20">
        <v>10.0625</v>
      </c>
      <c r="H291" s="164"/>
      <c r="I291" s="180">
        <f t="shared" si="25"/>
        <v>0</v>
      </c>
    </row>
    <row r="292" spans="1:9" s="2" customFormat="1" ht="14.1" customHeight="1">
      <c r="A292" s="40"/>
      <c r="B292" s="141" t="s">
        <v>190</v>
      </c>
      <c r="C292" s="102"/>
      <c r="D292" s="131"/>
      <c r="E292" s="142" t="s">
        <v>121</v>
      </c>
      <c r="F292" s="143" t="s">
        <v>7</v>
      </c>
      <c r="G292" s="20">
        <v>5.3475000000000001</v>
      </c>
      <c r="H292" s="164"/>
      <c r="I292" s="180">
        <f t="shared" si="25"/>
        <v>0</v>
      </c>
    </row>
    <row r="293" spans="1:9" s="2" customFormat="1" ht="14.1" customHeight="1">
      <c r="A293" s="22"/>
      <c r="B293" s="94" t="s">
        <v>190</v>
      </c>
      <c r="C293" s="96"/>
      <c r="D293" s="128"/>
      <c r="E293" s="58" t="s">
        <v>8</v>
      </c>
      <c r="F293" s="19" t="s">
        <v>106</v>
      </c>
      <c r="G293" s="20">
        <v>10.0625</v>
      </c>
      <c r="H293" s="163"/>
      <c r="I293" s="180">
        <f t="shared" si="25"/>
        <v>0</v>
      </c>
    </row>
    <row r="294" spans="1:9" s="2" customFormat="1" ht="14.1" customHeight="1">
      <c r="A294" s="40"/>
      <c r="B294" s="141" t="s">
        <v>191</v>
      </c>
      <c r="C294" s="102"/>
      <c r="D294" s="131"/>
      <c r="E294" s="142" t="s">
        <v>121</v>
      </c>
      <c r="F294" s="143" t="s">
        <v>84</v>
      </c>
      <c r="G294" s="20">
        <v>5.9225000000000003</v>
      </c>
      <c r="H294" s="164"/>
      <c r="I294" s="180">
        <f t="shared" si="25"/>
        <v>0</v>
      </c>
    </row>
    <row r="295" spans="1:9" s="2" customFormat="1" ht="14.1" customHeight="1">
      <c r="A295" s="22"/>
      <c r="B295" s="94" t="s">
        <v>191</v>
      </c>
      <c r="C295" s="96"/>
      <c r="D295" s="128"/>
      <c r="E295" s="58" t="s">
        <v>8</v>
      </c>
      <c r="F295" s="19" t="s">
        <v>18</v>
      </c>
      <c r="G295" s="20">
        <v>10.0625</v>
      </c>
      <c r="H295" s="163"/>
      <c r="I295" s="180">
        <f t="shared" si="25"/>
        <v>0</v>
      </c>
    </row>
    <row r="296" spans="1:9" s="2" customFormat="1" ht="14.1" customHeight="1">
      <c r="A296" s="22"/>
      <c r="B296" s="94" t="s">
        <v>192</v>
      </c>
      <c r="C296" s="96"/>
      <c r="D296" s="128"/>
      <c r="E296" s="58" t="s">
        <v>121</v>
      </c>
      <c r="F296" s="19" t="s">
        <v>7</v>
      </c>
      <c r="G296" s="20">
        <v>5.9225000000000003</v>
      </c>
      <c r="H296" s="163"/>
      <c r="I296" s="180">
        <f t="shared" si="25"/>
        <v>0</v>
      </c>
    </row>
    <row r="297" spans="1:9" s="2" customFormat="1" ht="14.1" customHeight="1">
      <c r="A297" s="22"/>
      <c r="B297" s="94" t="s">
        <v>193</v>
      </c>
      <c r="C297" s="96"/>
      <c r="D297" s="128"/>
      <c r="E297" s="58" t="s">
        <v>121</v>
      </c>
      <c r="F297" s="19" t="s">
        <v>7</v>
      </c>
      <c r="G297" s="20">
        <v>5.3475000000000001</v>
      </c>
      <c r="H297" s="163"/>
      <c r="I297" s="180">
        <f t="shared" si="25"/>
        <v>0</v>
      </c>
    </row>
    <row r="298" spans="1:9" s="2" customFormat="1" ht="14.1" customHeight="1">
      <c r="A298" s="22"/>
      <c r="B298" s="94" t="s">
        <v>193</v>
      </c>
      <c r="C298" s="96"/>
      <c r="D298" s="128"/>
      <c r="E298" s="58" t="s">
        <v>8</v>
      </c>
      <c r="F298" s="19" t="s">
        <v>106</v>
      </c>
      <c r="G298" s="20">
        <v>10.0625</v>
      </c>
      <c r="H298" s="163"/>
      <c r="I298" s="180">
        <f t="shared" si="25"/>
        <v>0</v>
      </c>
    </row>
    <row r="299" spans="1:9" s="2" customFormat="1" ht="14.1" customHeight="1">
      <c r="A299" s="22"/>
      <c r="B299" s="94" t="s">
        <v>194</v>
      </c>
      <c r="C299" s="96"/>
      <c r="D299" s="128"/>
      <c r="E299" s="58" t="s">
        <v>121</v>
      </c>
      <c r="F299" s="19" t="s">
        <v>18</v>
      </c>
      <c r="G299" s="20">
        <v>5.9225000000000003</v>
      </c>
      <c r="H299" s="163"/>
      <c r="I299" s="180">
        <f t="shared" si="25"/>
        <v>0</v>
      </c>
    </row>
    <row r="300" spans="1:9" s="2" customFormat="1" ht="14.1" customHeight="1">
      <c r="A300" s="22"/>
      <c r="B300" s="94" t="s">
        <v>194</v>
      </c>
      <c r="C300" s="96"/>
      <c r="D300" s="128"/>
      <c r="E300" s="58" t="s">
        <v>59</v>
      </c>
      <c r="F300" s="19" t="s">
        <v>115</v>
      </c>
      <c r="G300" s="20">
        <v>10.0625</v>
      </c>
      <c r="H300" s="163"/>
      <c r="I300" s="180">
        <f t="shared" si="25"/>
        <v>0</v>
      </c>
    </row>
    <row r="301" spans="1:9" s="2" customFormat="1" ht="14.1" customHeight="1">
      <c r="A301" s="13">
        <v>13</v>
      </c>
      <c r="B301" s="98" t="s">
        <v>195</v>
      </c>
      <c r="C301" s="100"/>
      <c r="D301" s="129"/>
      <c r="E301" s="60"/>
      <c r="F301" s="15"/>
      <c r="G301" s="16"/>
      <c r="H301" s="162"/>
      <c r="I301" s="179"/>
    </row>
    <row r="302" spans="1:9" s="2" customFormat="1" ht="14.1" customHeight="1">
      <c r="A302" s="22"/>
      <c r="B302" s="94" t="s">
        <v>196</v>
      </c>
      <c r="C302" s="96"/>
      <c r="D302" s="128"/>
      <c r="E302" s="58" t="s">
        <v>121</v>
      </c>
      <c r="F302" s="19" t="s">
        <v>7</v>
      </c>
      <c r="G302" s="20">
        <v>5.3475000000000001</v>
      </c>
      <c r="H302" s="163"/>
      <c r="I302" s="180">
        <f t="shared" ref="I302:I303" si="26">G302*H302</f>
        <v>0</v>
      </c>
    </row>
    <row r="303" spans="1:9" s="2" customFormat="1" ht="14.1" customHeight="1">
      <c r="A303" s="22"/>
      <c r="B303" s="94" t="s">
        <v>196</v>
      </c>
      <c r="C303" s="96"/>
      <c r="D303" s="128"/>
      <c r="E303" s="58" t="s">
        <v>8</v>
      </c>
      <c r="F303" s="19" t="s">
        <v>139</v>
      </c>
      <c r="G303" s="20">
        <v>10.0625</v>
      </c>
      <c r="H303" s="163"/>
      <c r="I303" s="180">
        <f t="shared" si="26"/>
        <v>0</v>
      </c>
    </row>
    <row r="304" spans="1:9" s="2" customFormat="1" ht="14.1" customHeight="1">
      <c r="A304" s="13">
        <v>14</v>
      </c>
      <c r="B304" s="145" t="s">
        <v>874</v>
      </c>
      <c r="C304" s="100"/>
      <c r="D304" s="129"/>
      <c r="E304" s="60"/>
      <c r="F304" s="15"/>
      <c r="G304" s="16"/>
      <c r="H304" s="162"/>
      <c r="I304" s="179"/>
    </row>
    <row r="305" spans="1:9" s="2" customFormat="1" ht="14.1" customHeight="1">
      <c r="A305" s="22"/>
      <c r="B305" s="94" t="s">
        <v>197</v>
      </c>
      <c r="C305" s="96"/>
      <c r="D305" s="128"/>
      <c r="E305" s="58" t="s">
        <v>121</v>
      </c>
      <c r="F305" s="19" t="s">
        <v>7</v>
      </c>
      <c r="G305" s="20">
        <v>5.3475000000000001</v>
      </c>
      <c r="H305" s="163"/>
      <c r="I305" s="180">
        <f t="shared" ref="I305:I320" si="27">G305*H305</f>
        <v>0</v>
      </c>
    </row>
    <row r="306" spans="1:9" s="2" customFormat="1" ht="14.1" customHeight="1">
      <c r="A306" s="22"/>
      <c r="B306" s="94" t="s">
        <v>198</v>
      </c>
      <c r="C306" s="96"/>
      <c r="D306" s="128"/>
      <c r="E306" s="58" t="s">
        <v>121</v>
      </c>
      <c r="F306" s="19" t="s">
        <v>7</v>
      </c>
      <c r="G306" s="20">
        <v>5.3475000000000001</v>
      </c>
      <c r="H306" s="163"/>
      <c r="I306" s="180">
        <f t="shared" si="27"/>
        <v>0</v>
      </c>
    </row>
    <row r="307" spans="1:9" s="2" customFormat="1" ht="14.1" customHeight="1">
      <c r="A307" s="22"/>
      <c r="B307" s="94" t="s">
        <v>199</v>
      </c>
      <c r="C307" s="96"/>
      <c r="D307" s="128"/>
      <c r="E307" s="58" t="s">
        <v>121</v>
      </c>
      <c r="F307" s="19" t="s">
        <v>18</v>
      </c>
      <c r="G307" s="20">
        <v>5.3475000000000001</v>
      </c>
      <c r="H307" s="163"/>
      <c r="I307" s="180">
        <f t="shared" si="27"/>
        <v>0</v>
      </c>
    </row>
    <row r="308" spans="1:9" s="2" customFormat="1" ht="14.1" customHeight="1">
      <c r="A308" s="22"/>
      <c r="B308" s="94" t="s">
        <v>200</v>
      </c>
      <c r="C308" s="96"/>
      <c r="D308" s="128"/>
      <c r="E308" s="58" t="s">
        <v>8</v>
      </c>
      <c r="F308" s="19" t="s">
        <v>35</v>
      </c>
      <c r="G308" s="20">
        <v>10.0625</v>
      </c>
      <c r="H308" s="163"/>
      <c r="I308" s="180">
        <f t="shared" si="27"/>
        <v>0</v>
      </c>
    </row>
    <row r="309" spans="1:9" s="2" customFormat="1" ht="14.1" customHeight="1">
      <c r="A309" s="22"/>
      <c r="B309" s="94" t="s">
        <v>201</v>
      </c>
      <c r="C309" s="96"/>
      <c r="D309" s="128"/>
      <c r="E309" s="58" t="s">
        <v>121</v>
      </c>
      <c r="F309" s="19" t="s">
        <v>18</v>
      </c>
      <c r="G309" s="20">
        <v>5.3475000000000001</v>
      </c>
      <c r="H309" s="163"/>
      <c r="I309" s="180">
        <f t="shared" si="27"/>
        <v>0</v>
      </c>
    </row>
    <row r="310" spans="1:9" s="2" customFormat="1" ht="14.1" customHeight="1">
      <c r="A310" s="22"/>
      <c r="B310" s="94" t="s">
        <v>201</v>
      </c>
      <c r="C310" s="96"/>
      <c r="D310" s="128"/>
      <c r="E310" s="58" t="s">
        <v>8</v>
      </c>
      <c r="F310" s="19" t="s">
        <v>139</v>
      </c>
      <c r="G310" s="20">
        <v>10.0625</v>
      </c>
      <c r="H310" s="163"/>
      <c r="I310" s="180">
        <f t="shared" si="27"/>
        <v>0</v>
      </c>
    </row>
    <row r="311" spans="1:9" s="2" customFormat="1" ht="14.1" customHeight="1">
      <c r="A311" s="22"/>
      <c r="B311" s="94" t="s">
        <v>202</v>
      </c>
      <c r="C311" s="96"/>
      <c r="D311" s="128"/>
      <c r="E311" s="58" t="s">
        <v>121</v>
      </c>
      <c r="F311" s="19" t="s">
        <v>7</v>
      </c>
      <c r="G311" s="20">
        <v>5.3475000000000001</v>
      </c>
      <c r="H311" s="163"/>
      <c r="I311" s="180">
        <f t="shared" si="27"/>
        <v>0</v>
      </c>
    </row>
    <row r="312" spans="1:9" s="2" customFormat="1" ht="14.1" customHeight="1">
      <c r="A312" s="22"/>
      <c r="B312" s="94" t="s">
        <v>202</v>
      </c>
      <c r="C312" s="96"/>
      <c r="D312" s="128"/>
      <c r="E312" s="58" t="s">
        <v>12</v>
      </c>
      <c r="F312" s="19" t="s">
        <v>14</v>
      </c>
      <c r="G312" s="20">
        <v>5.9225000000000003</v>
      </c>
      <c r="H312" s="163"/>
      <c r="I312" s="180">
        <f t="shared" si="27"/>
        <v>0</v>
      </c>
    </row>
    <row r="313" spans="1:9" s="2" customFormat="1" ht="14.1" customHeight="1">
      <c r="A313" s="22"/>
      <c r="B313" s="94" t="s">
        <v>202</v>
      </c>
      <c r="C313" s="96"/>
      <c r="D313" s="128"/>
      <c r="E313" s="58" t="s">
        <v>8</v>
      </c>
      <c r="F313" s="19" t="s">
        <v>35</v>
      </c>
      <c r="G313" s="20">
        <v>10.0625</v>
      </c>
      <c r="H313" s="163"/>
      <c r="I313" s="180">
        <f t="shared" si="27"/>
        <v>0</v>
      </c>
    </row>
    <row r="314" spans="1:9" s="2" customFormat="1" ht="14.1" customHeight="1">
      <c r="A314" s="22"/>
      <c r="B314" s="94" t="s">
        <v>203</v>
      </c>
      <c r="C314" s="96"/>
      <c r="D314" s="128"/>
      <c r="E314" s="58" t="s">
        <v>121</v>
      </c>
      <c r="F314" s="19" t="s">
        <v>7</v>
      </c>
      <c r="G314" s="20">
        <v>5.3475000000000001</v>
      </c>
      <c r="H314" s="163"/>
      <c r="I314" s="180">
        <f t="shared" si="27"/>
        <v>0</v>
      </c>
    </row>
    <row r="315" spans="1:9" s="2" customFormat="1" ht="14.1" customHeight="1">
      <c r="A315" s="22"/>
      <c r="B315" s="94" t="s">
        <v>203</v>
      </c>
      <c r="C315" s="96"/>
      <c r="D315" s="128"/>
      <c r="E315" s="58" t="s">
        <v>8</v>
      </c>
      <c r="F315" s="19" t="s">
        <v>163</v>
      </c>
      <c r="G315" s="20">
        <v>10.0625</v>
      </c>
      <c r="H315" s="163"/>
      <c r="I315" s="180">
        <f t="shared" si="27"/>
        <v>0</v>
      </c>
    </row>
    <row r="316" spans="1:9" s="2" customFormat="1" ht="14.1" customHeight="1">
      <c r="A316" s="22"/>
      <c r="B316" s="94" t="s">
        <v>204</v>
      </c>
      <c r="C316" s="96"/>
      <c r="D316" s="128"/>
      <c r="E316" s="58" t="s">
        <v>121</v>
      </c>
      <c r="F316" s="19" t="s">
        <v>14</v>
      </c>
      <c r="G316" s="20">
        <v>5.3475000000000001</v>
      </c>
      <c r="H316" s="163"/>
      <c r="I316" s="180">
        <f t="shared" si="27"/>
        <v>0</v>
      </c>
    </row>
    <row r="317" spans="1:9" s="2" customFormat="1" ht="14.1" customHeight="1">
      <c r="A317" s="22"/>
      <c r="B317" s="94" t="s">
        <v>205</v>
      </c>
      <c r="C317" s="96"/>
      <c r="D317" s="128"/>
      <c r="E317" s="58" t="s">
        <v>121</v>
      </c>
      <c r="F317" s="19" t="s">
        <v>7</v>
      </c>
      <c r="G317" s="20">
        <v>5.3475000000000001</v>
      </c>
      <c r="H317" s="163"/>
      <c r="I317" s="180">
        <f t="shared" si="27"/>
        <v>0</v>
      </c>
    </row>
    <row r="318" spans="1:9" s="2" customFormat="1" ht="14.1" customHeight="1">
      <c r="A318" s="22"/>
      <c r="B318" s="94" t="s">
        <v>206</v>
      </c>
      <c r="C318" s="96"/>
      <c r="D318" s="128" t="s">
        <v>797</v>
      </c>
      <c r="E318" s="58" t="s">
        <v>121</v>
      </c>
      <c r="F318" s="19" t="s">
        <v>7</v>
      </c>
      <c r="G318" s="20">
        <v>5.3475000000000001</v>
      </c>
      <c r="H318" s="163"/>
      <c r="I318" s="180">
        <f t="shared" si="27"/>
        <v>0</v>
      </c>
    </row>
    <row r="319" spans="1:9" s="2" customFormat="1" ht="14.1" customHeight="1">
      <c r="A319" s="22"/>
      <c r="B319" s="144" t="s">
        <v>875</v>
      </c>
      <c r="C319" s="96" t="s">
        <v>747</v>
      </c>
      <c r="D319" s="128" t="s">
        <v>797</v>
      </c>
      <c r="E319" s="58" t="s">
        <v>121</v>
      </c>
      <c r="F319" s="19" t="s">
        <v>7</v>
      </c>
      <c r="G319" s="20">
        <v>5.9225000000000003</v>
      </c>
      <c r="H319" s="163"/>
      <c r="I319" s="180">
        <f t="shared" si="27"/>
        <v>0</v>
      </c>
    </row>
    <row r="320" spans="1:9" s="2" customFormat="1" ht="14.1" customHeight="1">
      <c r="A320" s="22"/>
      <c r="B320" s="144" t="s">
        <v>875</v>
      </c>
      <c r="C320" s="96" t="s">
        <v>747</v>
      </c>
      <c r="D320" s="128" t="s">
        <v>797</v>
      </c>
      <c r="E320" s="58" t="s">
        <v>8</v>
      </c>
      <c r="F320" s="19" t="s">
        <v>139</v>
      </c>
      <c r="G320" s="20">
        <v>11.212499999999999</v>
      </c>
      <c r="H320" s="163"/>
      <c r="I320" s="180">
        <f t="shared" si="27"/>
        <v>0</v>
      </c>
    </row>
    <row r="321" spans="1:9" s="2" customFormat="1" ht="14.1" customHeight="1">
      <c r="A321" s="13">
        <v>15</v>
      </c>
      <c r="B321" s="98" t="s">
        <v>207</v>
      </c>
      <c r="C321" s="100"/>
      <c r="D321" s="129"/>
      <c r="E321" s="60"/>
      <c r="F321" s="15"/>
      <c r="G321" s="16"/>
      <c r="H321" s="162"/>
      <c r="I321" s="179"/>
    </row>
    <row r="322" spans="1:9" s="2" customFormat="1" ht="14.1" customHeight="1">
      <c r="A322" s="22"/>
      <c r="B322" s="94" t="s">
        <v>208</v>
      </c>
      <c r="C322" s="96"/>
      <c r="D322" s="128"/>
      <c r="E322" s="58" t="s">
        <v>6</v>
      </c>
      <c r="F322" s="19" t="s">
        <v>7</v>
      </c>
      <c r="G322" s="20">
        <v>7.0724999999999998</v>
      </c>
      <c r="H322" s="163"/>
      <c r="I322" s="180">
        <f t="shared" ref="I322:I357" si="28">G322*H322</f>
        <v>0</v>
      </c>
    </row>
    <row r="323" spans="1:9" s="2" customFormat="1" ht="14.1" customHeight="1">
      <c r="A323" s="22"/>
      <c r="B323" s="94" t="s">
        <v>208</v>
      </c>
      <c r="C323" s="96"/>
      <c r="D323" s="128"/>
      <c r="E323" s="58" t="s">
        <v>8</v>
      </c>
      <c r="F323" s="19" t="s">
        <v>14</v>
      </c>
      <c r="G323" s="20">
        <v>12.362499999999999</v>
      </c>
      <c r="H323" s="163"/>
      <c r="I323" s="180">
        <f t="shared" si="28"/>
        <v>0</v>
      </c>
    </row>
    <row r="324" spans="1:9" s="2" customFormat="1" ht="14.1" customHeight="1">
      <c r="A324" s="22"/>
      <c r="B324" s="94" t="s">
        <v>208</v>
      </c>
      <c r="C324" s="96"/>
      <c r="D324" s="128"/>
      <c r="E324" s="58" t="s">
        <v>209</v>
      </c>
      <c r="F324" s="19" t="s">
        <v>139</v>
      </c>
      <c r="G324" s="20">
        <v>20.7</v>
      </c>
      <c r="H324" s="163"/>
      <c r="I324" s="180">
        <f t="shared" si="28"/>
        <v>0</v>
      </c>
    </row>
    <row r="325" spans="1:9" s="2" customFormat="1" ht="14.1" customHeight="1">
      <c r="A325" s="22"/>
      <c r="B325" s="94" t="s">
        <v>208</v>
      </c>
      <c r="C325" s="96"/>
      <c r="D325" s="128"/>
      <c r="E325" s="58" t="s">
        <v>39</v>
      </c>
      <c r="F325" s="19" t="s">
        <v>115</v>
      </c>
      <c r="G325" s="20">
        <v>39.099999999999994</v>
      </c>
      <c r="H325" s="163"/>
      <c r="I325" s="180">
        <f t="shared" si="28"/>
        <v>0</v>
      </c>
    </row>
    <row r="326" spans="1:9" s="2" customFormat="1" ht="14.1" customHeight="1">
      <c r="A326" s="22"/>
      <c r="B326" s="94" t="s">
        <v>210</v>
      </c>
      <c r="C326" s="96"/>
      <c r="D326" s="128"/>
      <c r="E326" s="58" t="s">
        <v>211</v>
      </c>
      <c r="F326" s="19" t="s">
        <v>18</v>
      </c>
      <c r="G326" s="20">
        <v>7.0724999999999998</v>
      </c>
      <c r="H326" s="163"/>
      <c r="I326" s="180">
        <f t="shared" si="28"/>
        <v>0</v>
      </c>
    </row>
    <row r="327" spans="1:9" s="2" customFormat="1" ht="14.1" customHeight="1">
      <c r="A327" s="22"/>
      <c r="B327" s="94" t="s">
        <v>210</v>
      </c>
      <c r="C327" s="96"/>
      <c r="D327" s="128"/>
      <c r="E327" s="58" t="s">
        <v>28</v>
      </c>
      <c r="F327" s="19" t="s">
        <v>24</v>
      </c>
      <c r="G327" s="20">
        <v>16.099999999999998</v>
      </c>
      <c r="H327" s="163"/>
      <c r="I327" s="180">
        <f t="shared" si="28"/>
        <v>0</v>
      </c>
    </row>
    <row r="328" spans="1:9" s="2" customFormat="1" ht="14.1" customHeight="1">
      <c r="A328" s="22"/>
      <c r="B328" s="94" t="s">
        <v>212</v>
      </c>
      <c r="C328" s="96"/>
      <c r="D328" s="128"/>
      <c r="E328" s="58" t="s">
        <v>211</v>
      </c>
      <c r="F328" s="19" t="s">
        <v>18</v>
      </c>
      <c r="G328" s="20">
        <v>7.0724999999999998</v>
      </c>
      <c r="H328" s="163"/>
      <c r="I328" s="180">
        <f t="shared" si="28"/>
        <v>0</v>
      </c>
    </row>
    <row r="329" spans="1:9" s="2" customFormat="1" ht="14.1" customHeight="1">
      <c r="A329" s="22"/>
      <c r="B329" s="94" t="s">
        <v>212</v>
      </c>
      <c r="C329" s="96"/>
      <c r="D329" s="128"/>
      <c r="E329" s="58" t="s">
        <v>39</v>
      </c>
      <c r="F329" s="19" t="s">
        <v>213</v>
      </c>
      <c r="G329" s="20">
        <v>39.099999999999994</v>
      </c>
      <c r="H329" s="163"/>
      <c r="I329" s="180">
        <f t="shared" si="28"/>
        <v>0</v>
      </c>
    </row>
    <row r="330" spans="1:9" s="2" customFormat="1" ht="14.1" customHeight="1">
      <c r="A330" s="22"/>
      <c r="B330" s="94" t="s">
        <v>214</v>
      </c>
      <c r="C330" s="96"/>
      <c r="D330" s="128"/>
      <c r="E330" s="58" t="s">
        <v>211</v>
      </c>
      <c r="F330" s="19" t="s">
        <v>215</v>
      </c>
      <c r="G330" s="20">
        <v>7.0724999999999998</v>
      </c>
      <c r="H330" s="163"/>
      <c r="I330" s="180">
        <f t="shared" si="28"/>
        <v>0</v>
      </c>
    </row>
    <row r="331" spans="1:9" s="2" customFormat="1" ht="14.1" customHeight="1">
      <c r="A331" s="22"/>
      <c r="B331" s="94" t="s">
        <v>214</v>
      </c>
      <c r="C331" s="96"/>
      <c r="D331" s="128"/>
      <c r="E331" s="58" t="s">
        <v>28</v>
      </c>
      <c r="F331" s="19" t="s">
        <v>102</v>
      </c>
      <c r="G331" s="20">
        <v>16.099999999999998</v>
      </c>
      <c r="H331" s="163"/>
      <c r="I331" s="180">
        <f t="shared" si="28"/>
        <v>0</v>
      </c>
    </row>
    <row r="332" spans="1:9" s="2" customFormat="1" ht="14.1" customHeight="1">
      <c r="A332" s="22"/>
      <c r="B332" s="94" t="s">
        <v>216</v>
      </c>
      <c r="C332" s="96"/>
      <c r="D332" s="128"/>
      <c r="E332" s="58" t="s">
        <v>6</v>
      </c>
      <c r="F332" s="19" t="s">
        <v>84</v>
      </c>
      <c r="G332" s="20">
        <v>7.0724999999999998</v>
      </c>
      <c r="H332" s="163"/>
      <c r="I332" s="180">
        <f t="shared" si="28"/>
        <v>0</v>
      </c>
    </row>
    <row r="333" spans="1:9" s="2" customFormat="1" ht="14.1" customHeight="1">
      <c r="A333" s="22"/>
      <c r="B333" s="94" t="s">
        <v>216</v>
      </c>
      <c r="C333" s="96"/>
      <c r="D333" s="128"/>
      <c r="E333" s="58" t="s">
        <v>8</v>
      </c>
      <c r="F333" s="19" t="s">
        <v>7</v>
      </c>
      <c r="G333" s="20">
        <v>12.362499999999999</v>
      </c>
      <c r="H333" s="163"/>
      <c r="I333" s="180">
        <f t="shared" si="28"/>
        <v>0</v>
      </c>
    </row>
    <row r="334" spans="1:9" s="2" customFormat="1" ht="14.1" customHeight="1">
      <c r="A334" s="22"/>
      <c r="B334" s="94" t="s">
        <v>216</v>
      </c>
      <c r="C334" s="96"/>
      <c r="D334" s="128"/>
      <c r="E334" s="58" t="s">
        <v>209</v>
      </c>
      <c r="F334" s="19" t="s">
        <v>163</v>
      </c>
      <c r="G334" s="20">
        <v>20.7</v>
      </c>
      <c r="H334" s="163"/>
      <c r="I334" s="180">
        <f t="shared" si="28"/>
        <v>0</v>
      </c>
    </row>
    <row r="335" spans="1:9" s="2" customFormat="1" ht="14.1" customHeight="1">
      <c r="A335" s="22"/>
      <c r="B335" s="94" t="s">
        <v>217</v>
      </c>
      <c r="C335" s="96"/>
      <c r="D335" s="128"/>
      <c r="E335" s="58" t="s">
        <v>6</v>
      </c>
      <c r="F335" s="19" t="s">
        <v>84</v>
      </c>
      <c r="G335" s="20">
        <v>7.0724999999999998</v>
      </c>
      <c r="H335" s="163"/>
      <c r="I335" s="180">
        <f t="shared" si="28"/>
        <v>0</v>
      </c>
    </row>
    <row r="336" spans="1:9" s="2" customFormat="1" ht="14.1" customHeight="1">
      <c r="A336" s="22"/>
      <c r="B336" s="94" t="s">
        <v>218</v>
      </c>
      <c r="C336" s="96"/>
      <c r="D336" s="128"/>
      <c r="E336" s="58" t="s">
        <v>121</v>
      </c>
      <c r="F336" s="19" t="s">
        <v>18</v>
      </c>
      <c r="G336" s="20">
        <v>7.0724999999999998</v>
      </c>
      <c r="H336" s="163"/>
      <c r="I336" s="180">
        <f t="shared" si="28"/>
        <v>0</v>
      </c>
    </row>
    <row r="337" spans="1:9" s="2" customFormat="1" ht="14.1" customHeight="1">
      <c r="A337" s="22"/>
      <c r="B337" s="94" t="s">
        <v>218</v>
      </c>
      <c r="C337" s="96"/>
      <c r="D337" s="128"/>
      <c r="E337" s="58" t="s">
        <v>8</v>
      </c>
      <c r="F337" s="19" t="s">
        <v>24</v>
      </c>
      <c r="G337" s="20">
        <v>12.362499999999999</v>
      </c>
      <c r="H337" s="163"/>
      <c r="I337" s="180">
        <f t="shared" si="28"/>
        <v>0</v>
      </c>
    </row>
    <row r="338" spans="1:9" s="2" customFormat="1" ht="14.1" customHeight="1">
      <c r="A338" s="22"/>
      <c r="B338" s="94" t="s">
        <v>219</v>
      </c>
      <c r="C338" s="96"/>
      <c r="D338" s="128"/>
      <c r="E338" s="58" t="s">
        <v>6</v>
      </c>
      <c r="F338" s="19" t="s">
        <v>7</v>
      </c>
      <c r="G338" s="20">
        <v>7.0724999999999998</v>
      </c>
      <c r="H338" s="163"/>
      <c r="I338" s="180">
        <f t="shared" si="28"/>
        <v>0</v>
      </c>
    </row>
    <row r="339" spans="1:9" s="2" customFormat="1" ht="14.1" customHeight="1">
      <c r="A339" s="22"/>
      <c r="B339" s="94" t="s">
        <v>219</v>
      </c>
      <c r="C339" s="96"/>
      <c r="D339" s="128"/>
      <c r="E339" s="58" t="s">
        <v>39</v>
      </c>
      <c r="F339" s="19" t="s">
        <v>220</v>
      </c>
      <c r="G339" s="20">
        <v>39.099999999999994</v>
      </c>
      <c r="H339" s="163"/>
      <c r="I339" s="180">
        <f t="shared" si="28"/>
        <v>0</v>
      </c>
    </row>
    <row r="340" spans="1:9" s="2" customFormat="1" ht="14.1" customHeight="1">
      <c r="A340" s="22"/>
      <c r="B340" s="94" t="s">
        <v>221</v>
      </c>
      <c r="C340" s="96"/>
      <c r="D340" s="128" t="s">
        <v>797</v>
      </c>
      <c r="E340" s="58" t="s">
        <v>6</v>
      </c>
      <c r="F340" s="19" t="s">
        <v>117</v>
      </c>
      <c r="G340" s="20">
        <v>7.0724999999999998</v>
      </c>
      <c r="H340" s="163"/>
      <c r="I340" s="180">
        <f t="shared" si="28"/>
        <v>0</v>
      </c>
    </row>
    <row r="341" spans="1:9" s="2" customFormat="1" ht="14.1" customHeight="1">
      <c r="A341" s="40"/>
      <c r="B341" s="141" t="s">
        <v>222</v>
      </c>
      <c r="C341" s="102"/>
      <c r="D341" s="131"/>
      <c r="E341" s="142" t="s">
        <v>121</v>
      </c>
      <c r="F341" s="143" t="s">
        <v>7</v>
      </c>
      <c r="G341" s="20">
        <v>7.0724999999999998</v>
      </c>
      <c r="H341" s="164"/>
      <c r="I341" s="180">
        <f t="shared" si="28"/>
        <v>0</v>
      </c>
    </row>
    <row r="342" spans="1:9" s="2" customFormat="1" ht="14.1" customHeight="1">
      <c r="A342" s="40"/>
      <c r="B342" s="141" t="s">
        <v>222</v>
      </c>
      <c r="C342" s="102"/>
      <c r="D342" s="131"/>
      <c r="E342" s="142" t="s">
        <v>8</v>
      </c>
      <c r="F342" s="143" t="s">
        <v>163</v>
      </c>
      <c r="G342" s="20">
        <v>12.362499999999999</v>
      </c>
      <c r="H342" s="164"/>
      <c r="I342" s="180">
        <f t="shared" si="28"/>
        <v>0</v>
      </c>
    </row>
    <row r="343" spans="1:9" s="2" customFormat="1" ht="14.1" customHeight="1">
      <c r="A343" s="40"/>
      <c r="B343" s="141" t="s">
        <v>223</v>
      </c>
      <c r="C343" s="102"/>
      <c r="D343" s="131"/>
      <c r="E343" s="142" t="s">
        <v>6</v>
      </c>
      <c r="F343" s="143" t="s">
        <v>84</v>
      </c>
      <c r="G343" s="20">
        <v>7.0724999999999998</v>
      </c>
      <c r="H343" s="164"/>
      <c r="I343" s="180">
        <f t="shared" si="28"/>
        <v>0</v>
      </c>
    </row>
    <row r="344" spans="1:9" s="2" customFormat="1" ht="14.1" customHeight="1">
      <c r="A344" s="40"/>
      <c r="B344" s="141" t="s">
        <v>224</v>
      </c>
      <c r="C344" s="102"/>
      <c r="D344" s="131"/>
      <c r="E344" s="142" t="s">
        <v>211</v>
      </c>
      <c r="F344" s="143" t="s">
        <v>18</v>
      </c>
      <c r="G344" s="20">
        <v>6.4974999999999996</v>
      </c>
      <c r="H344" s="164"/>
      <c r="I344" s="180">
        <f t="shared" si="28"/>
        <v>0</v>
      </c>
    </row>
    <row r="345" spans="1:9" s="2" customFormat="1" ht="14.1" customHeight="1">
      <c r="A345" s="22"/>
      <c r="B345" s="94" t="s">
        <v>225</v>
      </c>
      <c r="C345" s="96"/>
      <c r="D345" s="128"/>
      <c r="E345" s="58" t="s">
        <v>6</v>
      </c>
      <c r="F345" s="19" t="s">
        <v>7</v>
      </c>
      <c r="G345" s="20">
        <v>7.0724999999999998</v>
      </c>
      <c r="H345" s="163"/>
      <c r="I345" s="180">
        <f t="shared" si="28"/>
        <v>0</v>
      </c>
    </row>
    <row r="346" spans="1:9" s="2" customFormat="1" ht="14.1" customHeight="1">
      <c r="A346" s="22"/>
      <c r="B346" s="94" t="s">
        <v>225</v>
      </c>
      <c r="C346" s="96"/>
      <c r="D346" s="128"/>
      <c r="E346" s="58" t="s">
        <v>39</v>
      </c>
      <c r="F346" s="19" t="s">
        <v>226</v>
      </c>
      <c r="G346" s="20">
        <v>39.099999999999994</v>
      </c>
      <c r="H346" s="163"/>
      <c r="I346" s="180">
        <f t="shared" si="28"/>
        <v>0</v>
      </c>
    </row>
    <row r="347" spans="1:9" s="2" customFormat="1" ht="14.1" customHeight="1">
      <c r="A347" s="22"/>
      <c r="B347" s="94" t="s">
        <v>227</v>
      </c>
      <c r="C347" s="96"/>
      <c r="D347" s="128"/>
      <c r="E347" s="58" t="s">
        <v>6</v>
      </c>
      <c r="F347" s="19" t="s">
        <v>14</v>
      </c>
      <c r="G347" s="20">
        <v>7.0724999999999998</v>
      </c>
      <c r="H347" s="163"/>
      <c r="I347" s="180">
        <f t="shared" si="28"/>
        <v>0</v>
      </c>
    </row>
    <row r="348" spans="1:9" s="2" customFormat="1" ht="14.1" customHeight="1">
      <c r="A348" s="22"/>
      <c r="B348" s="94" t="s">
        <v>227</v>
      </c>
      <c r="C348" s="96"/>
      <c r="D348" s="128"/>
      <c r="E348" s="58" t="s">
        <v>8</v>
      </c>
      <c r="F348" s="19" t="s">
        <v>115</v>
      </c>
      <c r="G348" s="20">
        <v>12.362499999999999</v>
      </c>
      <c r="H348" s="163"/>
      <c r="I348" s="180">
        <f t="shared" si="28"/>
        <v>0</v>
      </c>
    </row>
    <row r="349" spans="1:9" s="2" customFormat="1" ht="14.1" customHeight="1">
      <c r="A349" s="22"/>
      <c r="B349" s="94" t="s">
        <v>228</v>
      </c>
      <c r="C349" s="96"/>
      <c r="D349" s="128"/>
      <c r="E349" s="58" t="s">
        <v>8</v>
      </c>
      <c r="F349" s="19" t="s">
        <v>35</v>
      </c>
      <c r="G349" s="20">
        <v>15.237499999999999</v>
      </c>
      <c r="H349" s="163"/>
      <c r="I349" s="180">
        <f t="shared" si="28"/>
        <v>0</v>
      </c>
    </row>
    <row r="350" spans="1:9" s="2" customFormat="1" ht="14.1" customHeight="1">
      <c r="A350" s="22"/>
      <c r="B350" s="94" t="s">
        <v>229</v>
      </c>
      <c r="C350" s="96"/>
      <c r="D350" s="128"/>
      <c r="E350" s="58" t="s">
        <v>211</v>
      </c>
      <c r="F350" s="19" t="s">
        <v>18</v>
      </c>
      <c r="G350" s="20">
        <v>7.0724999999999998</v>
      </c>
      <c r="H350" s="163"/>
      <c r="I350" s="180">
        <f t="shared" si="28"/>
        <v>0</v>
      </c>
    </row>
    <row r="351" spans="1:9" s="2" customFormat="1" ht="14.1" customHeight="1">
      <c r="A351" s="22"/>
      <c r="B351" s="94" t="s">
        <v>229</v>
      </c>
      <c r="C351" s="96"/>
      <c r="D351" s="128"/>
      <c r="E351" s="58" t="s">
        <v>39</v>
      </c>
      <c r="F351" s="19" t="s">
        <v>230</v>
      </c>
      <c r="G351" s="20">
        <v>39.099999999999994</v>
      </c>
      <c r="H351" s="163"/>
      <c r="I351" s="180">
        <f t="shared" si="28"/>
        <v>0</v>
      </c>
    </row>
    <row r="352" spans="1:9" s="2" customFormat="1" ht="14.1" customHeight="1">
      <c r="A352" s="22"/>
      <c r="B352" s="94" t="s">
        <v>231</v>
      </c>
      <c r="C352" s="96"/>
      <c r="D352" s="128" t="s">
        <v>797</v>
      </c>
      <c r="E352" s="58" t="s">
        <v>211</v>
      </c>
      <c r="F352" s="19" t="s">
        <v>7</v>
      </c>
      <c r="G352" s="20">
        <v>7.0724999999999998</v>
      </c>
      <c r="H352" s="163"/>
      <c r="I352" s="180">
        <f t="shared" si="28"/>
        <v>0</v>
      </c>
    </row>
    <row r="353" spans="1:9" s="2" customFormat="1" ht="14.1" customHeight="1">
      <c r="A353" s="22"/>
      <c r="B353" s="94" t="s">
        <v>232</v>
      </c>
      <c r="C353" s="96"/>
      <c r="D353" s="128"/>
      <c r="E353" s="58" t="s">
        <v>6</v>
      </c>
      <c r="F353" s="19" t="s">
        <v>7</v>
      </c>
      <c r="G353" s="20">
        <v>10.522499999999999</v>
      </c>
      <c r="H353" s="163"/>
      <c r="I353" s="180">
        <f t="shared" si="28"/>
        <v>0</v>
      </c>
    </row>
    <row r="354" spans="1:9" s="2" customFormat="1" ht="14.1" customHeight="1">
      <c r="A354" s="22"/>
      <c r="B354" s="94" t="s">
        <v>233</v>
      </c>
      <c r="C354" s="96"/>
      <c r="D354" s="128"/>
      <c r="E354" s="58" t="s">
        <v>6</v>
      </c>
      <c r="F354" s="19" t="s">
        <v>7</v>
      </c>
      <c r="G354" s="20">
        <v>7.0724999999999998</v>
      </c>
      <c r="H354" s="163"/>
      <c r="I354" s="180">
        <f t="shared" si="28"/>
        <v>0</v>
      </c>
    </row>
    <row r="355" spans="1:9" s="2" customFormat="1" ht="14.1" customHeight="1">
      <c r="A355" s="22"/>
      <c r="B355" s="94" t="s">
        <v>233</v>
      </c>
      <c r="C355" s="96"/>
      <c r="D355" s="128"/>
      <c r="E355" s="58" t="s">
        <v>8</v>
      </c>
      <c r="F355" s="19" t="s">
        <v>117</v>
      </c>
      <c r="G355" s="20">
        <v>12.362499999999999</v>
      </c>
      <c r="H355" s="163"/>
      <c r="I355" s="180">
        <f t="shared" si="28"/>
        <v>0</v>
      </c>
    </row>
    <row r="356" spans="1:9" s="2" customFormat="1" ht="14.1" customHeight="1">
      <c r="A356" s="22"/>
      <c r="B356" s="94" t="s">
        <v>234</v>
      </c>
      <c r="C356" s="96"/>
      <c r="D356" s="128"/>
      <c r="E356" s="58" t="s">
        <v>211</v>
      </c>
      <c r="F356" s="19" t="s">
        <v>97</v>
      </c>
      <c r="G356" s="20">
        <v>7.0724999999999998</v>
      </c>
      <c r="H356" s="163"/>
      <c r="I356" s="180">
        <f t="shared" si="28"/>
        <v>0</v>
      </c>
    </row>
    <row r="357" spans="1:9" s="2" customFormat="1" ht="14.1" customHeight="1">
      <c r="A357" s="22"/>
      <c r="B357" s="94" t="s">
        <v>234</v>
      </c>
      <c r="C357" s="96"/>
      <c r="D357" s="128"/>
      <c r="E357" s="58" t="s">
        <v>8</v>
      </c>
      <c r="F357" s="19" t="s">
        <v>35</v>
      </c>
      <c r="G357" s="20">
        <v>12.362499999999999</v>
      </c>
      <c r="H357" s="163"/>
      <c r="I357" s="180">
        <f t="shared" si="28"/>
        <v>0</v>
      </c>
    </row>
    <row r="358" spans="1:9" s="2" customFormat="1" ht="14.1" customHeight="1">
      <c r="A358" s="13">
        <v>16</v>
      </c>
      <c r="B358" s="98" t="s">
        <v>235</v>
      </c>
      <c r="C358" s="100"/>
      <c r="D358" s="129"/>
      <c r="E358" s="60"/>
      <c r="F358" s="15"/>
      <c r="G358" s="16"/>
      <c r="H358" s="162"/>
      <c r="I358" s="179"/>
    </row>
    <row r="359" spans="1:9" s="2" customFormat="1" ht="14.1" customHeight="1">
      <c r="A359" s="22"/>
      <c r="B359" s="94" t="s">
        <v>236</v>
      </c>
      <c r="C359" s="96"/>
      <c r="D359" s="128"/>
      <c r="E359" s="58" t="s">
        <v>6</v>
      </c>
      <c r="F359" s="19" t="s">
        <v>87</v>
      </c>
      <c r="G359" s="20">
        <v>6.4974999999999996</v>
      </c>
      <c r="H359" s="163"/>
      <c r="I359" s="180">
        <f t="shared" ref="I359:I379" si="29">G359*H359</f>
        <v>0</v>
      </c>
    </row>
    <row r="360" spans="1:9" s="2" customFormat="1" ht="14.1" customHeight="1">
      <c r="A360" s="22"/>
      <c r="B360" s="94" t="s">
        <v>236</v>
      </c>
      <c r="C360" s="96"/>
      <c r="D360" s="128"/>
      <c r="E360" s="58" t="s">
        <v>209</v>
      </c>
      <c r="F360" s="19" t="s">
        <v>139</v>
      </c>
      <c r="G360" s="20">
        <v>20.7</v>
      </c>
      <c r="H360" s="163"/>
      <c r="I360" s="180">
        <f t="shared" si="29"/>
        <v>0</v>
      </c>
    </row>
    <row r="361" spans="1:9" s="2" customFormat="1" ht="14.1" customHeight="1">
      <c r="A361" s="22"/>
      <c r="B361" s="94" t="s">
        <v>236</v>
      </c>
      <c r="C361" s="96"/>
      <c r="D361" s="128"/>
      <c r="E361" s="58" t="s">
        <v>138</v>
      </c>
      <c r="F361" s="19" t="s">
        <v>139</v>
      </c>
      <c r="G361" s="20">
        <v>21.274999999999999</v>
      </c>
      <c r="H361" s="163"/>
      <c r="I361" s="180">
        <f t="shared" si="29"/>
        <v>0</v>
      </c>
    </row>
    <row r="362" spans="1:9" s="2" customFormat="1" ht="14.1" customHeight="1">
      <c r="A362" s="22"/>
      <c r="B362" s="94" t="s">
        <v>237</v>
      </c>
      <c r="C362" s="96" t="s">
        <v>747</v>
      </c>
      <c r="D362" s="128" t="s">
        <v>797</v>
      </c>
      <c r="E362" s="58" t="s">
        <v>8</v>
      </c>
      <c r="F362" s="19" t="s">
        <v>18</v>
      </c>
      <c r="G362" s="20">
        <v>12.362499999999999</v>
      </c>
      <c r="H362" s="163"/>
      <c r="I362" s="180">
        <f t="shared" si="29"/>
        <v>0</v>
      </c>
    </row>
    <row r="363" spans="1:9" s="2" customFormat="1" ht="14.1" customHeight="1">
      <c r="A363" s="22"/>
      <c r="B363" s="94" t="s">
        <v>238</v>
      </c>
      <c r="C363" s="96"/>
      <c r="D363" s="128"/>
      <c r="E363" s="58" t="s">
        <v>211</v>
      </c>
      <c r="F363" s="19" t="s">
        <v>115</v>
      </c>
      <c r="G363" s="20">
        <v>5.9225000000000003</v>
      </c>
      <c r="H363" s="163"/>
      <c r="I363" s="180">
        <f t="shared" si="29"/>
        <v>0</v>
      </c>
    </row>
    <row r="364" spans="1:9" s="2" customFormat="1" ht="14.1" customHeight="1">
      <c r="A364" s="22"/>
      <c r="B364" s="94" t="s">
        <v>238</v>
      </c>
      <c r="C364" s="96"/>
      <c r="D364" s="128"/>
      <c r="E364" s="58" t="s">
        <v>28</v>
      </c>
      <c r="F364" s="19" t="s">
        <v>35</v>
      </c>
      <c r="G364" s="20">
        <v>16.099999999999998</v>
      </c>
      <c r="H364" s="163"/>
      <c r="I364" s="180">
        <f t="shared" si="29"/>
        <v>0</v>
      </c>
    </row>
    <row r="365" spans="1:9" s="2" customFormat="1" ht="14.1" customHeight="1">
      <c r="A365" s="22"/>
      <c r="B365" s="94" t="s">
        <v>238</v>
      </c>
      <c r="C365" s="96"/>
      <c r="D365" s="128"/>
      <c r="E365" s="58" t="s">
        <v>61</v>
      </c>
      <c r="F365" s="19" t="s">
        <v>30</v>
      </c>
      <c r="G365" s="20">
        <v>18.399999999999999</v>
      </c>
      <c r="H365" s="163"/>
      <c r="I365" s="180">
        <f t="shared" si="29"/>
        <v>0</v>
      </c>
    </row>
    <row r="366" spans="1:9" s="2" customFormat="1" ht="14.1" customHeight="1">
      <c r="A366" s="22"/>
      <c r="B366" s="94" t="s">
        <v>842</v>
      </c>
      <c r="C366" s="96"/>
      <c r="D366" s="128"/>
      <c r="E366" s="58" t="s">
        <v>138</v>
      </c>
      <c r="F366" s="19" t="s">
        <v>536</v>
      </c>
      <c r="G366" s="20">
        <v>32.199999999999996</v>
      </c>
      <c r="H366" s="163"/>
      <c r="I366" s="180">
        <f t="shared" si="29"/>
        <v>0</v>
      </c>
    </row>
    <row r="367" spans="1:9" s="2" customFormat="1" ht="14.1" customHeight="1">
      <c r="A367" s="22"/>
      <c r="B367" s="94" t="s">
        <v>239</v>
      </c>
      <c r="C367" s="96"/>
      <c r="D367" s="128"/>
      <c r="E367" s="58" t="s">
        <v>211</v>
      </c>
      <c r="F367" s="19" t="s">
        <v>163</v>
      </c>
      <c r="G367" s="20">
        <v>8.2225000000000001</v>
      </c>
      <c r="H367" s="163"/>
      <c r="I367" s="180">
        <f t="shared" si="29"/>
        <v>0</v>
      </c>
    </row>
    <row r="368" spans="1:9" s="2" customFormat="1" ht="14.1" customHeight="1">
      <c r="A368" s="22"/>
      <c r="B368" s="94" t="s">
        <v>240</v>
      </c>
      <c r="C368" s="96"/>
      <c r="D368" s="128"/>
      <c r="E368" s="58" t="s">
        <v>211</v>
      </c>
      <c r="F368" s="19" t="s">
        <v>106</v>
      </c>
      <c r="G368" s="20">
        <v>5.9225000000000003</v>
      </c>
      <c r="H368" s="163"/>
      <c r="I368" s="180">
        <f t="shared" si="29"/>
        <v>0</v>
      </c>
    </row>
    <row r="369" spans="1:9" s="2" customFormat="1" ht="14.1" customHeight="1">
      <c r="A369" s="22"/>
      <c r="B369" s="94" t="s">
        <v>240</v>
      </c>
      <c r="C369" s="96"/>
      <c r="D369" s="128"/>
      <c r="E369" s="58" t="s">
        <v>28</v>
      </c>
      <c r="F369" s="19" t="s">
        <v>115</v>
      </c>
      <c r="G369" s="20">
        <v>16.099999999999998</v>
      </c>
      <c r="H369" s="163"/>
      <c r="I369" s="180">
        <f t="shared" si="29"/>
        <v>0</v>
      </c>
    </row>
    <row r="370" spans="1:9" s="2" customFormat="1" ht="14.1" customHeight="1">
      <c r="A370" s="22"/>
      <c r="B370" s="94" t="s">
        <v>843</v>
      </c>
      <c r="C370" s="96" t="s">
        <v>844</v>
      </c>
      <c r="D370" s="128"/>
      <c r="E370" s="58" t="s">
        <v>6</v>
      </c>
      <c r="F370" s="19" t="s">
        <v>127</v>
      </c>
      <c r="G370" s="20">
        <v>7.0724999999999998</v>
      </c>
      <c r="H370" s="163"/>
      <c r="I370" s="180">
        <f t="shared" si="29"/>
        <v>0</v>
      </c>
    </row>
    <row r="371" spans="1:9" s="2" customFormat="1" ht="14.1" customHeight="1">
      <c r="A371" s="22"/>
      <c r="B371" s="94" t="s">
        <v>241</v>
      </c>
      <c r="C371" s="96"/>
      <c r="D371" s="128"/>
      <c r="E371" s="58" t="s">
        <v>6</v>
      </c>
      <c r="F371" s="19" t="s">
        <v>84</v>
      </c>
      <c r="G371" s="20">
        <v>6.4974999999999996</v>
      </c>
      <c r="H371" s="163"/>
      <c r="I371" s="180">
        <f t="shared" si="29"/>
        <v>0</v>
      </c>
    </row>
    <row r="372" spans="1:9" s="2" customFormat="1" ht="14.1" customHeight="1">
      <c r="A372" s="22"/>
      <c r="B372" s="94" t="s">
        <v>241</v>
      </c>
      <c r="C372" s="96"/>
      <c r="D372" s="128"/>
      <c r="E372" s="58" t="s">
        <v>8</v>
      </c>
      <c r="F372" s="19" t="s">
        <v>18</v>
      </c>
      <c r="G372" s="20">
        <v>12.362499999999999</v>
      </c>
      <c r="H372" s="163"/>
      <c r="I372" s="180">
        <f t="shared" si="29"/>
        <v>0</v>
      </c>
    </row>
    <row r="373" spans="1:9" s="2" customFormat="1" ht="14.1" customHeight="1">
      <c r="A373" s="22"/>
      <c r="B373" s="94" t="s">
        <v>241</v>
      </c>
      <c r="C373" s="96"/>
      <c r="D373" s="128"/>
      <c r="E373" s="58" t="s">
        <v>242</v>
      </c>
      <c r="F373" s="19" t="s">
        <v>163</v>
      </c>
      <c r="G373" s="20">
        <v>20.7</v>
      </c>
      <c r="H373" s="163"/>
      <c r="I373" s="180">
        <f t="shared" si="29"/>
        <v>0</v>
      </c>
    </row>
    <row r="374" spans="1:9" s="2" customFormat="1" ht="14.1" customHeight="1">
      <c r="A374" s="22"/>
      <c r="B374" s="94" t="s">
        <v>243</v>
      </c>
      <c r="C374" s="96"/>
      <c r="D374" s="128"/>
      <c r="E374" s="58" t="s">
        <v>28</v>
      </c>
      <c r="F374" s="19" t="s">
        <v>35</v>
      </c>
      <c r="G374" s="20">
        <v>16.099999999999998</v>
      </c>
      <c r="H374" s="163"/>
      <c r="I374" s="180">
        <f t="shared" si="29"/>
        <v>0</v>
      </c>
    </row>
    <row r="375" spans="1:9" s="2" customFormat="1" ht="14.1" customHeight="1">
      <c r="A375" s="22"/>
      <c r="B375" s="94" t="s">
        <v>243</v>
      </c>
      <c r="C375" s="96"/>
      <c r="D375" s="128"/>
      <c r="E375" s="58" t="s">
        <v>61</v>
      </c>
      <c r="F375" s="19" t="s">
        <v>128</v>
      </c>
      <c r="G375" s="20">
        <v>18.399999999999999</v>
      </c>
      <c r="H375" s="163"/>
      <c r="I375" s="180">
        <f t="shared" si="29"/>
        <v>0</v>
      </c>
    </row>
    <row r="376" spans="1:9" s="2" customFormat="1" ht="14.1" customHeight="1">
      <c r="A376" s="22"/>
      <c r="B376" s="94" t="s">
        <v>244</v>
      </c>
      <c r="C376" s="96"/>
      <c r="D376" s="128"/>
      <c r="E376" s="58" t="s">
        <v>28</v>
      </c>
      <c r="F376" s="19" t="s">
        <v>128</v>
      </c>
      <c r="G376" s="20">
        <v>16.099999999999998</v>
      </c>
      <c r="H376" s="163"/>
      <c r="I376" s="180">
        <f t="shared" si="29"/>
        <v>0</v>
      </c>
    </row>
    <row r="377" spans="1:9" s="2" customFormat="1" ht="14.1" customHeight="1">
      <c r="A377" s="22"/>
      <c r="B377" s="94" t="s">
        <v>845</v>
      </c>
      <c r="C377" s="96" t="s">
        <v>844</v>
      </c>
      <c r="D377" s="128"/>
      <c r="E377" s="58" t="s">
        <v>6</v>
      </c>
      <c r="F377" s="19" t="s">
        <v>84</v>
      </c>
      <c r="G377" s="20">
        <v>8.2225000000000001</v>
      </c>
      <c r="H377" s="163"/>
      <c r="I377" s="180">
        <f t="shared" si="29"/>
        <v>0</v>
      </c>
    </row>
    <row r="378" spans="1:9" s="2" customFormat="1" ht="14.1" customHeight="1">
      <c r="A378" s="22"/>
      <c r="B378" s="94" t="s">
        <v>846</v>
      </c>
      <c r="C378" s="96" t="s">
        <v>844</v>
      </c>
      <c r="D378" s="128"/>
      <c r="E378" s="58" t="s">
        <v>211</v>
      </c>
      <c r="F378" s="19" t="s">
        <v>139</v>
      </c>
      <c r="G378" s="20">
        <v>7.0724999999999998</v>
      </c>
      <c r="H378" s="163"/>
      <c r="I378" s="180">
        <f t="shared" si="29"/>
        <v>0</v>
      </c>
    </row>
    <row r="379" spans="1:9" s="2" customFormat="1" ht="14.1" customHeight="1">
      <c r="A379" s="22"/>
      <c r="B379" s="94" t="s">
        <v>846</v>
      </c>
      <c r="C379" s="96" t="s">
        <v>844</v>
      </c>
      <c r="D379" s="128"/>
      <c r="E379" s="58" t="s">
        <v>28</v>
      </c>
      <c r="F379" s="19" t="s">
        <v>91</v>
      </c>
      <c r="G379" s="20">
        <v>17.25</v>
      </c>
      <c r="H379" s="163"/>
      <c r="I379" s="180">
        <f t="shared" si="29"/>
        <v>0</v>
      </c>
    </row>
    <row r="380" spans="1:9" s="2" customFormat="1" ht="14.1" customHeight="1">
      <c r="A380" s="13">
        <v>17</v>
      </c>
      <c r="B380" s="98" t="s">
        <v>245</v>
      </c>
      <c r="C380" s="100"/>
      <c r="D380" s="129"/>
      <c r="E380" s="60"/>
      <c r="F380" s="15"/>
      <c r="G380" s="16"/>
      <c r="H380" s="162"/>
      <c r="I380" s="179"/>
    </row>
    <row r="381" spans="1:9" s="2" customFormat="1" ht="14.1" customHeight="1">
      <c r="A381" s="22"/>
      <c r="B381" s="94" t="s">
        <v>246</v>
      </c>
      <c r="C381" s="96"/>
      <c r="D381" s="128"/>
      <c r="E381" s="58" t="s">
        <v>211</v>
      </c>
      <c r="F381" s="19" t="s">
        <v>14</v>
      </c>
      <c r="G381" s="20">
        <v>7.0724999999999998</v>
      </c>
      <c r="H381" s="163"/>
      <c r="I381" s="180">
        <f t="shared" ref="I381:I382" si="30">G381*H381</f>
        <v>0</v>
      </c>
    </row>
    <row r="382" spans="1:9" s="2" customFormat="1" ht="14.1" customHeight="1">
      <c r="A382" s="22"/>
      <c r="B382" s="94" t="s">
        <v>246</v>
      </c>
      <c r="C382" s="96"/>
      <c r="D382" s="128"/>
      <c r="E382" s="58" t="s">
        <v>61</v>
      </c>
      <c r="F382" s="19" t="s">
        <v>115</v>
      </c>
      <c r="G382" s="20">
        <v>20.7</v>
      </c>
      <c r="H382" s="163"/>
      <c r="I382" s="180">
        <f t="shared" si="30"/>
        <v>0</v>
      </c>
    </row>
    <row r="383" spans="1:9" s="2" customFormat="1" ht="14.1" customHeight="1">
      <c r="A383" s="13">
        <v>18</v>
      </c>
      <c r="B383" s="98" t="s">
        <v>247</v>
      </c>
      <c r="C383" s="100"/>
      <c r="D383" s="129"/>
      <c r="E383" s="60"/>
      <c r="F383" s="15"/>
      <c r="G383" s="16"/>
      <c r="H383" s="162"/>
      <c r="I383" s="179"/>
    </row>
    <row r="384" spans="1:9" s="2" customFormat="1" ht="14.1" customHeight="1">
      <c r="A384" s="22"/>
      <c r="B384" s="94" t="s">
        <v>248</v>
      </c>
      <c r="C384" s="96"/>
      <c r="D384" s="128"/>
      <c r="E384" s="58" t="s">
        <v>6</v>
      </c>
      <c r="F384" s="19" t="s">
        <v>7</v>
      </c>
      <c r="G384" s="20">
        <v>7.0724999999999998</v>
      </c>
      <c r="H384" s="163"/>
      <c r="I384" s="180">
        <f t="shared" ref="I384:I386" si="31">G384*H384</f>
        <v>0</v>
      </c>
    </row>
    <row r="385" spans="1:9" s="2" customFormat="1" ht="14.1" customHeight="1">
      <c r="A385" s="22"/>
      <c r="B385" s="94" t="s">
        <v>249</v>
      </c>
      <c r="C385" s="96"/>
      <c r="D385" s="128" t="s">
        <v>797</v>
      </c>
      <c r="E385" s="58" t="s">
        <v>121</v>
      </c>
      <c r="F385" s="19" t="s">
        <v>7</v>
      </c>
      <c r="G385" s="20">
        <v>7.0724999999999998</v>
      </c>
      <c r="H385" s="163"/>
      <c r="I385" s="180">
        <f t="shared" si="31"/>
        <v>0</v>
      </c>
    </row>
    <row r="386" spans="1:9" s="2" customFormat="1" ht="14.1" customHeight="1">
      <c r="A386" s="13">
        <v>19</v>
      </c>
      <c r="B386" s="98" t="s">
        <v>397</v>
      </c>
      <c r="C386" s="99"/>
      <c r="D386" s="129"/>
      <c r="E386" s="58" t="s">
        <v>121</v>
      </c>
      <c r="F386" s="19" t="s">
        <v>7</v>
      </c>
      <c r="G386" s="20">
        <v>5.3475000000000001</v>
      </c>
      <c r="H386" s="163"/>
      <c r="I386" s="180">
        <f t="shared" si="31"/>
        <v>0</v>
      </c>
    </row>
    <row r="387" spans="1:9" s="2" customFormat="1" ht="14.1" customHeight="1">
      <c r="A387" s="13">
        <v>20</v>
      </c>
      <c r="B387" s="98" t="s">
        <v>250</v>
      </c>
      <c r="C387" s="100"/>
      <c r="D387" s="129"/>
      <c r="E387" s="60"/>
      <c r="F387" s="15"/>
      <c r="G387" s="16"/>
      <c r="H387" s="162"/>
      <c r="I387" s="179"/>
    </row>
    <row r="388" spans="1:9" s="2" customFormat="1" ht="14.1" customHeight="1">
      <c r="A388" s="22"/>
      <c r="B388" s="94" t="s">
        <v>251</v>
      </c>
      <c r="C388" s="96"/>
      <c r="D388" s="128"/>
      <c r="E388" s="58" t="s">
        <v>121</v>
      </c>
      <c r="F388" s="19" t="s">
        <v>18</v>
      </c>
      <c r="G388" s="20">
        <v>6.4974999999999996</v>
      </c>
      <c r="H388" s="163"/>
      <c r="I388" s="180">
        <f>G388*H388</f>
        <v>0</v>
      </c>
    </row>
    <row r="389" spans="1:9" s="2" customFormat="1" ht="14.1" customHeight="1">
      <c r="A389" s="13">
        <v>21</v>
      </c>
      <c r="B389" s="145" t="s">
        <v>876</v>
      </c>
      <c r="C389" s="100"/>
      <c r="D389" s="129"/>
      <c r="E389" s="60"/>
      <c r="F389" s="15"/>
      <c r="G389" s="16"/>
      <c r="H389" s="162"/>
      <c r="I389" s="179"/>
    </row>
    <row r="390" spans="1:9" s="2" customFormat="1" ht="14.1" customHeight="1">
      <c r="A390" s="17"/>
      <c r="B390" s="94" t="s">
        <v>252</v>
      </c>
      <c r="C390" s="96"/>
      <c r="D390" s="128"/>
      <c r="E390" s="58" t="s">
        <v>121</v>
      </c>
      <c r="F390" s="19" t="s">
        <v>7</v>
      </c>
      <c r="G390" s="20">
        <v>6.4974999999999996</v>
      </c>
      <c r="H390" s="163"/>
      <c r="I390" s="180">
        <f>G390*H390</f>
        <v>0</v>
      </c>
    </row>
    <row r="391" spans="1:9" s="2" customFormat="1" ht="14.1" customHeight="1">
      <c r="A391" s="27">
        <v>22</v>
      </c>
      <c r="B391" s="150" t="s">
        <v>877</v>
      </c>
      <c r="C391" s="99"/>
      <c r="D391" s="133"/>
      <c r="E391" s="147"/>
      <c r="F391" s="148"/>
      <c r="G391" s="149"/>
      <c r="H391" s="172"/>
      <c r="I391" s="188"/>
    </row>
    <row r="392" spans="1:9" s="2" customFormat="1" ht="14.1" customHeight="1">
      <c r="A392" s="40"/>
      <c r="B392" s="141" t="s">
        <v>184</v>
      </c>
      <c r="C392" s="102"/>
      <c r="D392" s="131"/>
      <c r="E392" s="142" t="s">
        <v>121</v>
      </c>
      <c r="F392" s="143" t="s">
        <v>7</v>
      </c>
      <c r="G392" s="20">
        <v>5.9225000000000003</v>
      </c>
      <c r="H392" s="164"/>
      <c r="I392" s="180">
        <f t="shared" ref="I392:I395" si="32">G392*H392</f>
        <v>0</v>
      </c>
    </row>
    <row r="393" spans="1:9" s="2" customFormat="1" ht="14.1" customHeight="1">
      <c r="A393" s="40"/>
      <c r="B393" s="141" t="s">
        <v>253</v>
      </c>
      <c r="C393" s="102"/>
      <c r="D393" s="131"/>
      <c r="E393" s="142" t="s">
        <v>121</v>
      </c>
      <c r="F393" s="143" t="s">
        <v>7</v>
      </c>
      <c r="G393" s="20">
        <v>5.9225000000000003</v>
      </c>
      <c r="H393" s="164"/>
      <c r="I393" s="180">
        <f t="shared" si="32"/>
        <v>0</v>
      </c>
    </row>
    <row r="394" spans="1:9" s="2" customFormat="1" ht="14.1" customHeight="1">
      <c r="A394" s="40"/>
      <c r="B394" s="141" t="s">
        <v>255</v>
      </c>
      <c r="C394" s="102"/>
      <c r="D394" s="131"/>
      <c r="E394" s="142" t="s">
        <v>121</v>
      </c>
      <c r="F394" s="143" t="s">
        <v>7</v>
      </c>
      <c r="G394" s="20">
        <v>5.9225000000000003</v>
      </c>
      <c r="H394" s="164"/>
      <c r="I394" s="180">
        <f t="shared" si="32"/>
        <v>0</v>
      </c>
    </row>
    <row r="395" spans="1:9" s="2" customFormat="1" ht="14.1" customHeight="1">
      <c r="A395" s="22"/>
      <c r="B395" s="94" t="s">
        <v>254</v>
      </c>
      <c r="C395" s="96"/>
      <c r="D395" s="128"/>
      <c r="E395" s="58" t="s">
        <v>121</v>
      </c>
      <c r="F395" s="19" t="s">
        <v>18</v>
      </c>
      <c r="G395" s="20">
        <v>5.9225000000000003</v>
      </c>
      <c r="H395" s="163"/>
      <c r="I395" s="180">
        <f t="shared" si="32"/>
        <v>0</v>
      </c>
    </row>
    <row r="396" spans="1:9" s="2" customFormat="1" ht="14.1" customHeight="1">
      <c r="A396" s="13">
        <v>23</v>
      </c>
      <c r="B396" s="98" t="s">
        <v>256</v>
      </c>
      <c r="C396" s="100"/>
      <c r="D396" s="129"/>
      <c r="E396" s="60"/>
      <c r="F396" s="15"/>
      <c r="G396" s="16"/>
      <c r="H396" s="162"/>
      <c r="I396" s="179"/>
    </row>
    <row r="397" spans="1:9" s="2" customFormat="1" ht="14.1" customHeight="1">
      <c r="A397" s="17"/>
      <c r="B397" s="94" t="s">
        <v>257</v>
      </c>
      <c r="C397" s="96"/>
      <c r="D397" s="128"/>
      <c r="E397" s="58" t="s">
        <v>6</v>
      </c>
      <c r="F397" s="19" t="s">
        <v>127</v>
      </c>
      <c r="G397" s="20">
        <v>6.4974999999999996</v>
      </c>
      <c r="H397" s="163"/>
      <c r="I397" s="180">
        <f t="shared" ref="I397:I423" si="33">G397*H397</f>
        <v>0</v>
      </c>
    </row>
    <row r="398" spans="1:9" s="2" customFormat="1" ht="14.1" customHeight="1">
      <c r="A398" s="22"/>
      <c r="B398" s="94" t="s">
        <v>257</v>
      </c>
      <c r="C398" s="96"/>
      <c r="D398" s="128"/>
      <c r="E398" s="58" t="s">
        <v>8</v>
      </c>
      <c r="F398" s="19" t="s">
        <v>14</v>
      </c>
      <c r="G398" s="20">
        <v>10.522499999999999</v>
      </c>
      <c r="H398" s="163"/>
      <c r="I398" s="180">
        <f t="shared" si="33"/>
        <v>0</v>
      </c>
    </row>
    <row r="399" spans="1:9" s="2" customFormat="1" ht="14.1" customHeight="1">
      <c r="A399" s="22"/>
      <c r="B399" s="94" t="s">
        <v>258</v>
      </c>
      <c r="C399" s="96"/>
      <c r="D399" s="128"/>
      <c r="E399" s="58" t="s">
        <v>211</v>
      </c>
      <c r="F399" s="19" t="s">
        <v>18</v>
      </c>
      <c r="G399" s="20">
        <v>5.9225000000000003</v>
      </c>
      <c r="H399" s="163"/>
      <c r="I399" s="180">
        <f t="shared" si="33"/>
        <v>0</v>
      </c>
    </row>
    <row r="400" spans="1:9" s="2" customFormat="1" ht="14.1" customHeight="1">
      <c r="A400" s="22"/>
      <c r="B400" s="94" t="s">
        <v>259</v>
      </c>
      <c r="C400" s="96"/>
      <c r="D400" s="128"/>
      <c r="E400" s="58" t="s">
        <v>6</v>
      </c>
      <c r="F400" s="19" t="s">
        <v>7</v>
      </c>
      <c r="G400" s="20">
        <v>5.3475000000000001</v>
      </c>
      <c r="H400" s="163"/>
      <c r="I400" s="180">
        <f t="shared" si="33"/>
        <v>0</v>
      </c>
    </row>
    <row r="401" spans="1:9" s="2" customFormat="1" ht="14.1" customHeight="1">
      <c r="A401" s="22"/>
      <c r="B401" s="94" t="s">
        <v>260</v>
      </c>
      <c r="C401" s="96"/>
      <c r="D401" s="128"/>
      <c r="E401" s="58" t="s">
        <v>211</v>
      </c>
      <c r="F401" s="19" t="s">
        <v>7</v>
      </c>
      <c r="G401" s="20">
        <v>5.9225000000000003</v>
      </c>
      <c r="H401" s="163"/>
      <c r="I401" s="180">
        <f t="shared" si="33"/>
        <v>0</v>
      </c>
    </row>
    <row r="402" spans="1:9" s="2" customFormat="1" ht="14.1" customHeight="1">
      <c r="A402" s="22"/>
      <c r="B402" s="94" t="s">
        <v>259</v>
      </c>
      <c r="C402" s="96"/>
      <c r="D402" s="128"/>
      <c r="E402" s="58" t="s">
        <v>28</v>
      </c>
      <c r="F402" s="19" t="s">
        <v>163</v>
      </c>
      <c r="G402" s="20">
        <v>10.637499999999999</v>
      </c>
      <c r="H402" s="163"/>
      <c r="I402" s="180">
        <f t="shared" si="33"/>
        <v>0</v>
      </c>
    </row>
    <row r="403" spans="1:9" s="2" customFormat="1" ht="14.1" customHeight="1">
      <c r="A403" s="22"/>
      <c r="B403" s="94" t="s">
        <v>260</v>
      </c>
      <c r="C403" s="96"/>
      <c r="D403" s="128"/>
      <c r="E403" s="58" t="s">
        <v>138</v>
      </c>
      <c r="F403" s="19" t="s">
        <v>115</v>
      </c>
      <c r="G403" s="20">
        <v>17.25</v>
      </c>
      <c r="H403" s="163"/>
      <c r="I403" s="180">
        <f t="shared" si="33"/>
        <v>0</v>
      </c>
    </row>
    <row r="404" spans="1:9" s="2" customFormat="1" ht="14.1" customHeight="1">
      <c r="A404" s="22"/>
      <c r="B404" s="144" t="s">
        <v>878</v>
      </c>
      <c r="C404" s="96"/>
      <c r="D404" s="128"/>
      <c r="E404" s="151" t="s">
        <v>12</v>
      </c>
      <c r="F404" s="152" t="s">
        <v>18</v>
      </c>
      <c r="G404" s="20">
        <v>5.9225000000000003</v>
      </c>
      <c r="H404" s="163"/>
      <c r="I404" s="180">
        <f t="shared" si="33"/>
        <v>0</v>
      </c>
    </row>
    <row r="405" spans="1:9" s="2" customFormat="1" ht="14.1" customHeight="1">
      <c r="A405" s="22"/>
      <c r="B405" s="94" t="s">
        <v>261</v>
      </c>
      <c r="C405" s="96"/>
      <c r="D405" s="128"/>
      <c r="E405" s="58" t="s">
        <v>6</v>
      </c>
      <c r="F405" s="19" t="s">
        <v>7</v>
      </c>
      <c r="G405" s="20">
        <v>7.0724999999999998</v>
      </c>
      <c r="H405" s="163"/>
      <c r="I405" s="180">
        <f t="shared" si="33"/>
        <v>0</v>
      </c>
    </row>
    <row r="406" spans="1:9" s="2" customFormat="1" ht="14.1" customHeight="1">
      <c r="A406" s="22"/>
      <c r="B406" s="94" t="s">
        <v>262</v>
      </c>
      <c r="C406" s="96"/>
      <c r="D406" s="128"/>
      <c r="E406" s="58" t="s">
        <v>211</v>
      </c>
      <c r="F406" s="19" t="s">
        <v>14</v>
      </c>
      <c r="G406" s="20">
        <v>5.9225000000000003</v>
      </c>
      <c r="H406" s="163"/>
      <c r="I406" s="180">
        <f t="shared" si="33"/>
        <v>0</v>
      </c>
    </row>
    <row r="407" spans="1:9" s="2" customFormat="1" ht="14.1" customHeight="1">
      <c r="A407" s="22"/>
      <c r="B407" s="94" t="s">
        <v>263</v>
      </c>
      <c r="C407" s="96"/>
      <c r="D407" s="128"/>
      <c r="E407" s="58" t="s">
        <v>6</v>
      </c>
      <c r="F407" s="19" t="s">
        <v>14</v>
      </c>
      <c r="G407" s="20">
        <v>6.4974999999999996</v>
      </c>
      <c r="H407" s="163"/>
      <c r="I407" s="180">
        <f t="shared" si="33"/>
        <v>0</v>
      </c>
    </row>
    <row r="408" spans="1:9" s="2" customFormat="1" ht="14.1" customHeight="1">
      <c r="A408" s="22"/>
      <c r="B408" s="94" t="s">
        <v>263</v>
      </c>
      <c r="C408" s="96"/>
      <c r="D408" s="128"/>
      <c r="E408" s="58" t="s">
        <v>211</v>
      </c>
      <c r="F408" s="19" t="s">
        <v>163</v>
      </c>
      <c r="G408" s="20">
        <v>7.0724999999999998</v>
      </c>
      <c r="H408" s="163"/>
      <c r="I408" s="180">
        <f t="shared" si="33"/>
        <v>0</v>
      </c>
    </row>
    <row r="409" spans="1:9" s="2" customFormat="1" ht="14.1" customHeight="1">
      <c r="A409" s="22"/>
      <c r="B409" s="94" t="s">
        <v>264</v>
      </c>
      <c r="C409" s="96"/>
      <c r="D409" s="128"/>
      <c r="E409" s="58" t="s">
        <v>6</v>
      </c>
      <c r="F409" s="19" t="s">
        <v>7</v>
      </c>
      <c r="G409" s="20">
        <v>5.3475000000000001</v>
      </c>
      <c r="H409" s="163"/>
      <c r="I409" s="180">
        <f t="shared" si="33"/>
        <v>0</v>
      </c>
    </row>
    <row r="410" spans="1:9" s="2" customFormat="1" ht="14.1" customHeight="1">
      <c r="A410" s="22"/>
      <c r="B410" s="94" t="s">
        <v>265</v>
      </c>
      <c r="C410" s="96"/>
      <c r="D410" s="128"/>
      <c r="E410" s="58" t="s">
        <v>6</v>
      </c>
      <c r="F410" s="19" t="s">
        <v>7</v>
      </c>
      <c r="G410" s="20">
        <v>5.3475000000000001</v>
      </c>
      <c r="H410" s="163"/>
      <c r="I410" s="180">
        <f t="shared" si="33"/>
        <v>0</v>
      </c>
    </row>
    <row r="411" spans="1:9" s="2" customFormat="1" ht="14.1" customHeight="1">
      <c r="A411" s="22"/>
      <c r="B411" s="144" t="s">
        <v>879</v>
      </c>
      <c r="C411" s="96"/>
      <c r="D411" s="128"/>
      <c r="E411" s="151" t="s">
        <v>6</v>
      </c>
      <c r="F411" s="152" t="s">
        <v>18</v>
      </c>
      <c r="G411" s="20">
        <v>5.3475000000000001</v>
      </c>
      <c r="H411" s="163"/>
      <c r="I411" s="180">
        <f t="shared" si="33"/>
        <v>0</v>
      </c>
    </row>
    <row r="412" spans="1:9" s="2" customFormat="1" ht="14.1" customHeight="1">
      <c r="A412" s="22"/>
      <c r="B412" s="144" t="s">
        <v>879</v>
      </c>
      <c r="C412" s="96"/>
      <c r="D412" s="128"/>
      <c r="E412" s="151" t="s">
        <v>211</v>
      </c>
      <c r="F412" s="152" t="s">
        <v>14</v>
      </c>
      <c r="G412" s="20">
        <v>5.9225000000000003</v>
      </c>
      <c r="H412" s="163"/>
      <c r="I412" s="180">
        <f t="shared" si="33"/>
        <v>0</v>
      </c>
    </row>
    <row r="413" spans="1:9" s="2" customFormat="1" ht="14.1" customHeight="1">
      <c r="A413" s="22"/>
      <c r="B413" s="94" t="s">
        <v>266</v>
      </c>
      <c r="C413" s="96"/>
      <c r="D413" s="128"/>
      <c r="E413" s="58" t="s">
        <v>211</v>
      </c>
      <c r="F413" s="19" t="s">
        <v>14</v>
      </c>
      <c r="G413" s="20">
        <v>5.3475000000000001</v>
      </c>
      <c r="H413" s="163"/>
      <c r="I413" s="180">
        <f t="shared" si="33"/>
        <v>0</v>
      </c>
    </row>
    <row r="414" spans="1:9" s="2" customFormat="1" ht="14.1" customHeight="1">
      <c r="A414" s="22"/>
      <c r="B414" s="94" t="s">
        <v>267</v>
      </c>
      <c r="C414" s="96"/>
      <c r="D414" s="128"/>
      <c r="E414" s="58" t="s">
        <v>211</v>
      </c>
      <c r="F414" s="19" t="s">
        <v>14</v>
      </c>
      <c r="G414" s="20">
        <v>5.3475000000000001</v>
      </c>
      <c r="H414" s="163"/>
      <c r="I414" s="180">
        <f t="shared" si="33"/>
        <v>0</v>
      </c>
    </row>
    <row r="415" spans="1:9" s="2" customFormat="1" ht="14.1" customHeight="1">
      <c r="A415" s="22"/>
      <c r="B415" s="94" t="s">
        <v>268</v>
      </c>
      <c r="C415" s="96"/>
      <c r="D415" s="128"/>
      <c r="E415" s="58" t="s">
        <v>6</v>
      </c>
      <c r="F415" s="19" t="s">
        <v>7</v>
      </c>
      <c r="G415" s="20">
        <v>7.0724999999999998</v>
      </c>
      <c r="H415" s="163"/>
      <c r="I415" s="180">
        <f t="shared" si="33"/>
        <v>0</v>
      </c>
    </row>
    <row r="416" spans="1:9" s="2" customFormat="1" ht="14.1" customHeight="1">
      <c r="A416" s="22"/>
      <c r="B416" s="94" t="s">
        <v>269</v>
      </c>
      <c r="C416" s="96" t="s">
        <v>747</v>
      </c>
      <c r="D416" s="128" t="s">
        <v>797</v>
      </c>
      <c r="E416" s="58" t="s">
        <v>6</v>
      </c>
      <c r="F416" s="19" t="s">
        <v>7</v>
      </c>
      <c r="G416" s="20">
        <v>7.0724999999999998</v>
      </c>
      <c r="H416" s="163"/>
      <c r="I416" s="180">
        <f t="shared" si="33"/>
        <v>0</v>
      </c>
    </row>
    <row r="417" spans="1:9" s="2" customFormat="1" ht="14.1" customHeight="1">
      <c r="A417" s="22"/>
      <c r="B417" s="94" t="s">
        <v>269</v>
      </c>
      <c r="C417" s="96" t="s">
        <v>747</v>
      </c>
      <c r="D417" s="128" t="s">
        <v>797</v>
      </c>
      <c r="E417" s="58" t="s">
        <v>8</v>
      </c>
      <c r="F417" s="19" t="s">
        <v>14</v>
      </c>
      <c r="G417" s="20">
        <v>11.212499999999999</v>
      </c>
      <c r="H417" s="163"/>
      <c r="I417" s="180">
        <f t="shared" si="33"/>
        <v>0</v>
      </c>
    </row>
    <row r="418" spans="1:9" s="2" customFormat="1" ht="14.1" customHeight="1">
      <c r="A418" s="22"/>
      <c r="B418" s="94" t="s">
        <v>270</v>
      </c>
      <c r="C418" s="96"/>
      <c r="D418" s="128"/>
      <c r="E418" s="58" t="s">
        <v>6</v>
      </c>
      <c r="F418" s="19" t="s">
        <v>18</v>
      </c>
      <c r="G418" s="20">
        <v>5.3475000000000001</v>
      </c>
      <c r="H418" s="163"/>
      <c r="I418" s="180">
        <f t="shared" si="33"/>
        <v>0</v>
      </c>
    </row>
    <row r="419" spans="1:9" s="2" customFormat="1" ht="14.1" customHeight="1">
      <c r="A419" s="22"/>
      <c r="B419" s="94" t="s">
        <v>271</v>
      </c>
      <c r="C419" s="96"/>
      <c r="D419" s="128"/>
      <c r="E419" s="58" t="s">
        <v>211</v>
      </c>
      <c r="F419" s="19" t="s">
        <v>18</v>
      </c>
      <c r="G419" s="20">
        <v>5.9225000000000003</v>
      </c>
      <c r="H419" s="163"/>
      <c r="I419" s="180">
        <f t="shared" si="33"/>
        <v>0</v>
      </c>
    </row>
    <row r="420" spans="1:9" s="2" customFormat="1" ht="14.1" customHeight="1">
      <c r="A420" s="22"/>
      <c r="B420" s="94" t="s">
        <v>272</v>
      </c>
      <c r="C420" s="96"/>
      <c r="D420" s="128"/>
      <c r="E420" s="58" t="s">
        <v>211</v>
      </c>
      <c r="F420" s="19" t="s">
        <v>128</v>
      </c>
      <c r="G420" s="20">
        <v>5.9225000000000003</v>
      </c>
      <c r="H420" s="163"/>
      <c r="I420" s="180">
        <f t="shared" si="33"/>
        <v>0</v>
      </c>
    </row>
    <row r="421" spans="1:9" s="2" customFormat="1" ht="14.1" customHeight="1">
      <c r="A421" s="22"/>
      <c r="B421" s="94" t="s">
        <v>273</v>
      </c>
      <c r="C421" s="96"/>
      <c r="D421" s="128"/>
      <c r="E421" s="58" t="s">
        <v>121</v>
      </c>
      <c r="F421" s="19" t="s">
        <v>18</v>
      </c>
      <c r="G421" s="20">
        <v>5.9225000000000003</v>
      </c>
      <c r="H421" s="163"/>
      <c r="I421" s="180">
        <f t="shared" si="33"/>
        <v>0</v>
      </c>
    </row>
    <row r="422" spans="1:9" s="2" customFormat="1" ht="14.1" customHeight="1">
      <c r="A422" s="22"/>
      <c r="B422" s="94" t="s">
        <v>274</v>
      </c>
      <c r="C422" s="96"/>
      <c r="D422" s="128"/>
      <c r="E422" s="58" t="s">
        <v>6</v>
      </c>
      <c r="F422" s="19" t="s">
        <v>7</v>
      </c>
      <c r="G422" s="20">
        <v>5.3475000000000001</v>
      </c>
      <c r="H422" s="163"/>
      <c r="I422" s="180">
        <f t="shared" si="33"/>
        <v>0</v>
      </c>
    </row>
    <row r="423" spans="1:9" s="2" customFormat="1" ht="14.1" customHeight="1">
      <c r="A423" s="22"/>
      <c r="B423" s="94" t="s">
        <v>275</v>
      </c>
      <c r="C423" s="96"/>
      <c r="D423" s="128"/>
      <c r="E423" s="58" t="s">
        <v>6</v>
      </c>
      <c r="F423" s="19" t="s">
        <v>7</v>
      </c>
      <c r="G423" s="20">
        <v>5.3475000000000001</v>
      </c>
      <c r="H423" s="163"/>
      <c r="I423" s="180">
        <f t="shared" si="33"/>
        <v>0</v>
      </c>
    </row>
    <row r="424" spans="1:9" s="2" customFormat="1" ht="14.1" customHeight="1">
      <c r="A424" s="13">
        <v>24</v>
      </c>
      <c r="B424" s="98" t="s">
        <v>276</v>
      </c>
      <c r="C424" s="100"/>
      <c r="D424" s="129"/>
      <c r="E424" s="60"/>
      <c r="F424" s="15"/>
      <c r="G424" s="16"/>
      <c r="H424" s="162"/>
      <c r="I424" s="179"/>
    </row>
    <row r="425" spans="1:9" s="2" customFormat="1" ht="14.1" customHeight="1">
      <c r="A425" s="17"/>
      <c r="B425" s="94" t="s">
        <v>277</v>
      </c>
      <c r="C425" s="96"/>
      <c r="D425" s="128" t="s">
        <v>797</v>
      </c>
      <c r="E425" s="58" t="s">
        <v>121</v>
      </c>
      <c r="F425" s="19" t="s">
        <v>84</v>
      </c>
      <c r="G425" s="20">
        <v>5.3475000000000001</v>
      </c>
      <c r="H425" s="163"/>
      <c r="I425" s="180">
        <f>G425*H425</f>
        <v>0</v>
      </c>
    </row>
    <row r="426" spans="1:9" s="2" customFormat="1" ht="14.1" customHeight="1">
      <c r="A426" s="13">
        <v>25</v>
      </c>
      <c r="B426" s="98" t="s">
        <v>278</v>
      </c>
      <c r="C426" s="100"/>
      <c r="D426" s="129"/>
      <c r="E426" s="60"/>
      <c r="F426" s="15"/>
      <c r="G426" s="16"/>
      <c r="H426" s="162"/>
      <c r="I426" s="179"/>
    </row>
    <row r="427" spans="1:9" s="2" customFormat="1" ht="14.1" customHeight="1">
      <c r="A427" s="22"/>
      <c r="B427" s="94" t="s">
        <v>279</v>
      </c>
      <c r="C427" s="96"/>
      <c r="D427" s="128"/>
      <c r="E427" s="58" t="s">
        <v>121</v>
      </c>
      <c r="F427" s="19" t="s">
        <v>7</v>
      </c>
      <c r="G427" s="20">
        <v>5.9225000000000003</v>
      </c>
      <c r="H427" s="163"/>
      <c r="I427" s="180">
        <f t="shared" ref="I427:I428" si="34">G427*H427</f>
        <v>0</v>
      </c>
    </row>
    <row r="428" spans="1:9" s="2" customFormat="1" ht="14.1" customHeight="1">
      <c r="A428" s="22"/>
      <c r="B428" s="94" t="s">
        <v>280</v>
      </c>
      <c r="C428" s="96"/>
      <c r="D428" s="128"/>
      <c r="E428" s="58" t="s">
        <v>8</v>
      </c>
      <c r="F428" s="19" t="s">
        <v>18</v>
      </c>
      <c r="G428" s="20">
        <v>14.95</v>
      </c>
      <c r="H428" s="163"/>
      <c r="I428" s="180">
        <f t="shared" si="34"/>
        <v>0</v>
      </c>
    </row>
    <row r="429" spans="1:9" s="2" customFormat="1" ht="17.100000000000001" customHeight="1">
      <c r="A429" s="44"/>
      <c r="B429" s="61"/>
      <c r="C429" s="91"/>
      <c r="D429" s="130"/>
      <c r="E429" s="62"/>
      <c r="F429" s="62"/>
      <c r="G429" s="193"/>
      <c r="H429" s="194"/>
      <c r="I429" s="195"/>
    </row>
    <row r="430" spans="1:9" s="2" customFormat="1" ht="17.100000000000001" customHeight="1">
      <c r="A430" s="9" t="s">
        <v>281</v>
      </c>
      <c r="B430" s="4"/>
      <c r="C430" s="76"/>
      <c r="D430" s="110"/>
      <c r="E430" s="53"/>
      <c r="F430" s="53"/>
      <c r="G430" s="53"/>
      <c r="H430" s="170"/>
      <c r="I430" s="186"/>
    </row>
    <row r="431" spans="1:9" s="2" customFormat="1" ht="99" customHeight="1">
      <c r="A431" s="10" t="s">
        <v>1</v>
      </c>
      <c r="B431" s="11" t="s">
        <v>2</v>
      </c>
      <c r="C431" s="77"/>
      <c r="D431" s="111"/>
      <c r="E431" s="154" t="s">
        <v>3</v>
      </c>
      <c r="F431" s="12" t="s">
        <v>4</v>
      </c>
      <c r="G431" s="157"/>
      <c r="H431" s="161" t="s">
        <v>894</v>
      </c>
      <c r="I431" s="178" t="s">
        <v>895</v>
      </c>
    </row>
    <row r="432" spans="1:9" s="2" customFormat="1" ht="14.1" customHeight="1">
      <c r="A432" s="13">
        <v>1</v>
      </c>
      <c r="B432" s="98" t="s">
        <v>282</v>
      </c>
      <c r="C432" s="100"/>
      <c r="D432" s="129"/>
      <c r="E432" s="60"/>
      <c r="F432" s="15"/>
      <c r="G432" s="16"/>
      <c r="H432" s="162"/>
      <c r="I432" s="179"/>
    </row>
    <row r="433" spans="1:9" s="2" customFormat="1" ht="14.1" customHeight="1">
      <c r="A433" s="22"/>
      <c r="B433" s="94" t="s">
        <v>283</v>
      </c>
      <c r="C433" s="96"/>
      <c r="D433" s="128"/>
      <c r="E433" s="58" t="s">
        <v>41</v>
      </c>
      <c r="F433" s="19" t="s">
        <v>29</v>
      </c>
      <c r="G433" s="20">
        <v>132.25</v>
      </c>
      <c r="H433" s="163"/>
      <c r="I433" s="180">
        <f t="shared" ref="I433:I436" si="35">G433*H433</f>
        <v>0</v>
      </c>
    </row>
    <row r="434" spans="1:9" s="2" customFormat="1" ht="14.1" customHeight="1">
      <c r="A434" s="22"/>
      <c r="B434" s="94" t="s">
        <v>284</v>
      </c>
      <c r="C434" s="96"/>
      <c r="D434" s="128" t="s">
        <v>797</v>
      </c>
      <c r="E434" s="58" t="s">
        <v>41</v>
      </c>
      <c r="F434" s="19" t="s">
        <v>285</v>
      </c>
      <c r="G434" s="20">
        <v>132.25</v>
      </c>
      <c r="H434" s="163"/>
      <c r="I434" s="180">
        <f t="shared" si="35"/>
        <v>0</v>
      </c>
    </row>
    <row r="435" spans="1:9" s="2" customFormat="1" ht="14.1" customHeight="1">
      <c r="A435" s="22"/>
      <c r="B435" s="94" t="s">
        <v>286</v>
      </c>
      <c r="C435" s="96"/>
      <c r="D435" s="128"/>
      <c r="E435" s="58" t="s">
        <v>8</v>
      </c>
      <c r="F435" s="19" t="s">
        <v>7</v>
      </c>
      <c r="G435" s="20">
        <v>20.7</v>
      </c>
      <c r="H435" s="163"/>
      <c r="I435" s="180">
        <f t="shared" si="35"/>
        <v>0</v>
      </c>
    </row>
    <row r="436" spans="1:9" s="2" customFormat="1" ht="14.1" customHeight="1">
      <c r="A436" s="22"/>
      <c r="B436" s="94" t="s">
        <v>287</v>
      </c>
      <c r="C436" s="96"/>
      <c r="D436" s="128"/>
      <c r="E436" s="58" t="s">
        <v>8</v>
      </c>
      <c r="F436" s="19" t="s">
        <v>18</v>
      </c>
      <c r="G436" s="20">
        <v>20.7</v>
      </c>
      <c r="H436" s="163"/>
      <c r="I436" s="180">
        <f t="shared" si="35"/>
        <v>0</v>
      </c>
    </row>
    <row r="437" spans="1:9" s="2" customFormat="1" ht="14.1" customHeight="1">
      <c r="A437" s="13">
        <v>2</v>
      </c>
      <c r="B437" s="98" t="s">
        <v>288</v>
      </c>
      <c r="C437" s="100"/>
      <c r="D437" s="129"/>
      <c r="E437" s="60"/>
      <c r="F437" s="15"/>
      <c r="G437" s="16"/>
      <c r="H437" s="162"/>
      <c r="I437" s="179"/>
    </row>
    <row r="438" spans="1:9" s="2" customFormat="1" ht="14.1" customHeight="1">
      <c r="A438" s="40"/>
      <c r="B438" s="141" t="s">
        <v>289</v>
      </c>
      <c r="C438" s="102"/>
      <c r="D438" s="131"/>
      <c r="E438" s="142" t="s">
        <v>41</v>
      </c>
      <c r="F438" s="143" t="s">
        <v>33</v>
      </c>
      <c r="G438" s="20">
        <v>132.25</v>
      </c>
      <c r="H438" s="164"/>
      <c r="I438" s="180">
        <f t="shared" ref="I438:I439" si="36">G438*H438</f>
        <v>0</v>
      </c>
    </row>
    <row r="439" spans="1:9" s="2" customFormat="1" ht="14.1" customHeight="1">
      <c r="A439" s="40"/>
      <c r="B439" s="141" t="s">
        <v>290</v>
      </c>
      <c r="C439" s="102"/>
      <c r="D439" s="131" t="s">
        <v>797</v>
      </c>
      <c r="E439" s="142" t="s">
        <v>8</v>
      </c>
      <c r="F439" s="143" t="s">
        <v>18</v>
      </c>
      <c r="G439" s="20">
        <v>20.7</v>
      </c>
      <c r="H439" s="164"/>
      <c r="I439" s="180">
        <f t="shared" si="36"/>
        <v>0</v>
      </c>
    </row>
    <row r="440" spans="1:9" s="2" customFormat="1" ht="14.1" customHeight="1">
      <c r="A440" s="13">
        <v>3</v>
      </c>
      <c r="B440" s="98" t="s">
        <v>291</v>
      </c>
      <c r="C440" s="100"/>
      <c r="D440" s="129"/>
      <c r="E440" s="60"/>
      <c r="F440" s="15"/>
      <c r="G440" s="16"/>
      <c r="H440" s="162"/>
      <c r="I440" s="179"/>
    </row>
    <row r="441" spans="1:9" s="2" customFormat="1" ht="14.1" customHeight="1">
      <c r="A441" s="22"/>
      <c r="B441" s="94" t="s">
        <v>172</v>
      </c>
      <c r="C441" s="96"/>
      <c r="D441" s="128"/>
      <c r="E441" s="58" t="s">
        <v>8</v>
      </c>
      <c r="F441" s="19" t="s">
        <v>124</v>
      </c>
      <c r="G441" s="20">
        <v>20.7</v>
      </c>
      <c r="H441" s="163"/>
      <c r="I441" s="180">
        <f t="shared" ref="I441:I442" si="37">G441*H441</f>
        <v>0</v>
      </c>
    </row>
    <row r="442" spans="1:9" s="2" customFormat="1" ht="14.1" customHeight="1">
      <c r="A442" s="22"/>
      <c r="B442" s="94" t="s">
        <v>227</v>
      </c>
      <c r="C442" s="96"/>
      <c r="D442" s="128"/>
      <c r="E442" s="58" t="s">
        <v>8</v>
      </c>
      <c r="F442" s="19" t="s">
        <v>84</v>
      </c>
      <c r="G442" s="20">
        <v>20.7</v>
      </c>
      <c r="H442" s="163"/>
      <c r="I442" s="180">
        <f t="shared" si="37"/>
        <v>0</v>
      </c>
    </row>
    <row r="443" spans="1:9" s="2" customFormat="1" ht="14.1" customHeight="1">
      <c r="A443" s="13">
        <v>4</v>
      </c>
      <c r="B443" s="98" t="s">
        <v>125</v>
      </c>
      <c r="C443" s="100"/>
      <c r="D443" s="129"/>
      <c r="E443" s="60"/>
      <c r="F443" s="15"/>
      <c r="G443" s="16"/>
      <c r="H443" s="162"/>
      <c r="I443" s="179"/>
    </row>
    <row r="444" spans="1:9" s="2" customFormat="1" ht="14.1" customHeight="1">
      <c r="A444" s="22"/>
      <c r="B444" s="94" t="s">
        <v>292</v>
      </c>
      <c r="C444" s="96"/>
      <c r="D444" s="128"/>
      <c r="E444" s="58" t="s">
        <v>8</v>
      </c>
      <c r="F444" s="19" t="s">
        <v>18</v>
      </c>
      <c r="G444" s="20">
        <v>20.7</v>
      </c>
      <c r="H444" s="163"/>
      <c r="I444" s="180">
        <f t="shared" ref="I444:I449" si="38">G444*H444</f>
        <v>0</v>
      </c>
    </row>
    <row r="445" spans="1:9" s="2" customFormat="1" ht="14.1" customHeight="1">
      <c r="A445" s="22"/>
      <c r="B445" s="94" t="s">
        <v>134</v>
      </c>
      <c r="C445" s="96"/>
      <c r="D445" s="128"/>
      <c r="E445" s="58" t="s">
        <v>8</v>
      </c>
      <c r="F445" s="19" t="s">
        <v>109</v>
      </c>
      <c r="G445" s="20">
        <v>23</v>
      </c>
      <c r="H445" s="163"/>
      <c r="I445" s="180">
        <f t="shared" si="38"/>
        <v>0</v>
      </c>
    </row>
    <row r="446" spans="1:9" s="2" customFormat="1" ht="14.1" customHeight="1">
      <c r="A446" s="22"/>
      <c r="B446" s="94" t="s">
        <v>135</v>
      </c>
      <c r="C446" s="96"/>
      <c r="D446" s="128"/>
      <c r="E446" s="58" t="s">
        <v>8</v>
      </c>
      <c r="F446" s="19" t="s">
        <v>18</v>
      </c>
      <c r="G446" s="20">
        <v>20.7</v>
      </c>
      <c r="H446" s="163"/>
      <c r="I446" s="180">
        <f t="shared" si="38"/>
        <v>0</v>
      </c>
    </row>
    <row r="447" spans="1:9" s="2" customFormat="1" ht="14.1" customHeight="1">
      <c r="A447" s="22"/>
      <c r="B447" s="94" t="s">
        <v>293</v>
      </c>
      <c r="C447" s="96"/>
      <c r="D447" s="128"/>
      <c r="E447" s="58" t="s">
        <v>209</v>
      </c>
      <c r="F447" s="19" t="s">
        <v>91</v>
      </c>
      <c r="G447" s="20">
        <v>29.324999999999999</v>
      </c>
      <c r="H447" s="163"/>
      <c r="I447" s="180">
        <f t="shared" si="38"/>
        <v>0</v>
      </c>
    </row>
    <row r="448" spans="1:9" s="2" customFormat="1" ht="14.1" customHeight="1">
      <c r="A448" s="22"/>
      <c r="B448" s="94" t="s">
        <v>136</v>
      </c>
      <c r="C448" s="96"/>
      <c r="D448" s="128"/>
      <c r="E448" s="58" t="s">
        <v>8</v>
      </c>
      <c r="F448" s="19" t="s">
        <v>7</v>
      </c>
      <c r="G448" s="20">
        <v>23</v>
      </c>
      <c r="H448" s="163"/>
      <c r="I448" s="180">
        <f t="shared" si="38"/>
        <v>0</v>
      </c>
    </row>
    <row r="449" spans="1:9" s="2" customFormat="1" ht="14.1" customHeight="1">
      <c r="A449" s="22"/>
      <c r="B449" s="94" t="s">
        <v>136</v>
      </c>
      <c r="C449" s="96"/>
      <c r="D449" s="128"/>
      <c r="E449" s="58" t="s">
        <v>61</v>
      </c>
      <c r="F449" s="19" t="s">
        <v>97</v>
      </c>
      <c r="G449" s="20">
        <v>32.199999999999996</v>
      </c>
      <c r="H449" s="163"/>
      <c r="I449" s="180">
        <f t="shared" si="38"/>
        <v>0</v>
      </c>
    </row>
    <row r="450" spans="1:9" s="2" customFormat="1" ht="14.1" customHeight="1">
      <c r="A450" s="13">
        <v>5</v>
      </c>
      <c r="B450" s="98" t="s">
        <v>207</v>
      </c>
      <c r="C450" s="100"/>
      <c r="D450" s="129"/>
      <c r="E450" s="60"/>
      <c r="F450" s="15"/>
      <c r="G450" s="16"/>
      <c r="H450" s="162"/>
      <c r="I450" s="179"/>
    </row>
    <row r="451" spans="1:9" s="2" customFormat="1" ht="14.1" customHeight="1">
      <c r="A451" s="13"/>
      <c r="B451" s="94" t="s">
        <v>294</v>
      </c>
      <c r="C451" s="96"/>
      <c r="D451" s="128"/>
      <c r="E451" s="58" t="s">
        <v>8</v>
      </c>
      <c r="F451" s="19" t="s">
        <v>14</v>
      </c>
      <c r="G451" s="20">
        <v>20.7</v>
      </c>
      <c r="H451" s="163"/>
      <c r="I451" s="180">
        <f t="shared" ref="I451:I481" si="39">G451*H451</f>
        <v>0</v>
      </c>
    </row>
    <row r="452" spans="1:9" s="2" customFormat="1" ht="14.1" customHeight="1">
      <c r="A452" s="22"/>
      <c r="B452" s="94" t="s">
        <v>295</v>
      </c>
      <c r="C452" s="96"/>
      <c r="D452" s="128"/>
      <c r="E452" s="58" t="s">
        <v>8</v>
      </c>
      <c r="F452" s="19" t="s">
        <v>109</v>
      </c>
      <c r="G452" s="20">
        <v>20.7</v>
      </c>
      <c r="H452" s="163"/>
      <c r="I452" s="180">
        <f t="shared" si="39"/>
        <v>0</v>
      </c>
    </row>
    <row r="453" spans="1:9" s="2" customFormat="1" ht="14.1" customHeight="1">
      <c r="A453" s="22"/>
      <c r="B453" s="94" t="s">
        <v>295</v>
      </c>
      <c r="C453" s="96"/>
      <c r="D453" s="128"/>
      <c r="E453" s="58" t="s">
        <v>61</v>
      </c>
      <c r="F453" s="19" t="s">
        <v>35</v>
      </c>
      <c r="G453" s="20">
        <v>32.199999999999996</v>
      </c>
      <c r="H453" s="163"/>
      <c r="I453" s="180">
        <f t="shared" si="39"/>
        <v>0</v>
      </c>
    </row>
    <row r="454" spans="1:9" s="2" customFormat="1" ht="14.1" customHeight="1">
      <c r="A454" s="22"/>
      <c r="B454" s="94" t="s">
        <v>296</v>
      </c>
      <c r="C454" s="96"/>
      <c r="D454" s="128"/>
      <c r="E454" s="58" t="s">
        <v>61</v>
      </c>
      <c r="F454" s="19" t="s">
        <v>18</v>
      </c>
      <c r="G454" s="20">
        <v>32.199999999999996</v>
      </c>
      <c r="H454" s="163"/>
      <c r="I454" s="180">
        <f t="shared" si="39"/>
        <v>0</v>
      </c>
    </row>
    <row r="455" spans="1:9" s="2" customFormat="1" ht="14.1" customHeight="1">
      <c r="A455" s="22"/>
      <c r="B455" s="144" t="s">
        <v>880</v>
      </c>
      <c r="C455" s="96"/>
      <c r="D455" s="128"/>
      <c r="E455" s="58" t="s">
        <v>8</v>
      </c>
      <c r="F455" s="19" t="s">
        <v>18</v>
      </c>
      <c r="G455" s="20">
        <v>20.7</v>
      </c>
      <c r="H455" s="163"/>
      <c r="I455" s="180">
        <f t="shared" si="39"/>
        <v>0</v>
      </c>
    </row>
    <row r="456" spans="1:9" s="2" customFormat="1" ht="14.1" customHeight="1">
      <c r="A456" s="22"/>
      <c r="B456" s="144" t="s">
        <v>880</v>
      </c>
      <c r="C456" s="96"/>
      <c r="D456" s="128"/>
      <c r="E456" s="58" t="s">
        <v>61</v>
      </c>
      <c r="F456" s="19" t="s">
        <v>14</v>
      </c>
      <c r="G456" s="20">
        <v>32.199999999999996</v>
      </c>
      <c r="H456" s="163"/>
      <c r="I456" s="180">
        <f t="shared" si="39"/>
        <v>0</v>
      </c>
    </row>
    <row r="457" spans="1:9" s="2" customFormat="1" ht="14.1" customHeight="1">
      <c r="A457" s="22"/>
      <c r="B457" s="94" t="s">
        <v>297</v>
      </c>
      <c r="C457" s="96"/>
      <c r="D457" s="128" t="s">
        <v>797</v>
      </c>
      <c r="E457" s="58" t="s">
        <v>8</v>
      </c>
      <c r="F457" s="19" t="s">
        <v>91</v>
      </c>
      <c r="G457" s="20">
        <v>29.324999999999999</v>
      </c>
      <c r="H457" s="163"/>
      <c r="I457" s="180">
        <f t="shared" si="39"/>
        <v>0</v>
      </c>
    </row>
    <row r="458" spans="1:9" s="2" customFormat="1" ht="14.1" customHeight="1">
      <c r="A458" s="22"/>
      <c r="B458" s="94" t="s">
        <v>298</v>
      </c>
      <c r="C458" s="96"/>
      <c r="D458" s="128"/>
      <c r="E458" s="58" t="s">
        <v>8</v>
      </c>
      <c r="F458" s="19" t="s">
        <v>24</v>
      </c>
      <c r="G458" s="20">
        <v>20.7</v>
      </c>
      <c r="H458" s="163"/>
      <c r="I458" s="180">
        <f t="shared" si="39"/>
        <v>0</v>
      </c>
    </row>
    <row r="459" spans="1:9" s="2" customFormat="1" ht="14.1" customHeight="1">
      <c r="A459" s="22"/>
      <c r="B459" s="94" t="s">
        <v>299</v>
      </c>
      <c r="C459" s="96"/>
      <c r="D459" s="128"/>
      <c r="E459" s="58" t="s">
        <v>8</v>
      </c>
      <c r="F459" s="19" t="s">
        <v>14</v>
      </c>
      <c r="G459" s="20">
        <v>20.7</v>
      </c>
      <c r="H459" s="163"/>
      <c r="I459" s="180">
        <f t="shared" si="39"/>
        <v>0</v>
      </c>
    </row>
    <row r="460" spans="1:9" s="2" customFormat="1" ht="14.1" customHeight="1">
      <c r="A460" s="22"/>
      <c r="B460" s="94" t="s">
        <v>299</v>
      </c>
      <c r="C460" s="96"/>
      <c r="D460" s="128"/>
      <c r="E460" s="58" t="s">
        <v>209</v>
      </c>
      <c r="F460" s="19" t="s">
        <v>115</v>
      </c>
      <c r="G460" s="20">
        <v>37.375</v>
      </c>
      <c r="H460" s="163"/>
      <c r="I460" s="180">
        <f t="shared" si="39"/>
        <v>0</v>
      </c>
    </row>
    <row r="461" spans="1:9" s="2" customFormat="1" ht="14.1" customHeight="1">
      <c r="A461" s="22"/>
      <c r="B461" s="94" t="s">
        <v>299</v>
      </c>
      <c r="C461" s="96"/>
      <c r="D461" s="128"/>
      <c r="E461" s="58" t="s">
        <v>39</v>
      </c>
      <c r="F461" s="19" t="s">
        <v>128</v>
      </c>
      <c r="G461" s="20">
        <v>63.249999999999993</v>
      </c>
      <c r="H461" s="163"/>
      <c r="I461" s="180">
        <f t="shared" si="39"/>
        <v>0</v>
      </c>
    </row>
    <row r="462" spans="1:9" s="2" customFormat="1" ht="14.1" customHeight="1">
      <c r="A462" s="22"/>
      <c r="B462" s="94" t="s">
        <v>300</v>
      </c>
      <c r="C462" s="96"/>
      <c r="D462" s="128"/>
      <c r="E462" s="58" t="s">
        <v>8</v>
      </c>
      <c r="F462" s="19" t="s">
        <v>24</v>
      </c>
      <c r="G462" s="20">
        <v>20.7</v>
      </c>
      <c r="H462" s="163"/>
      <c r="I462" s="180">
        <f t="shared" si="39"/>
        <v>0</v>
      </c>
    </row>
    <row r="463" spans="1:9" s="2" customFormat="1" ht="14.1" customHeight="1">
      <c r="A463" s="22"/>
      <c r="B463" s="94" t="s">
        <v>300</v>
      </c>
      <c r="C463" s="96"/>
      <c r="D463" s="128"/>
      <c r="E463" s="58" t="s">
        <v>242</v>
      </c>
      <c r="F463" s="19" t="s">
        <v>27</v>
      </c>
      <c r="G463" s="20">
        <v>37.375</v>
      </c>
      <c r="H463" s="163"/>
      <c r="I463" s="180">
        <f t="shared" si="39"/>
        <v>0</v>
      </c>
    </row>
    <row r="464" spans="1:9" s="2" customFormat="1" ht="14.1" customHeight="1">
      <c r="A464" s="22"/>
      <c r="B464" s="94" t="s">
        <v>301</v>
      </c>
      <c r="C464" s="96"/>
      <c r="D464" s="128"/>
      <c r="E464" s="58" t="s">
        <v>8</v>
      </c>
      <c r="F464" s="19" t="s">
        <v>173</v>
      </c>
      <c r="G464" s="20">
        <v>20.7</v>
      </c>
      <c r="H464" s="163"/>
      <c r="I464" s="180">
        <f t="shared" si="39"/>
        <v>0</v>
      </c>
    </row>
    <row r="465" spans="1:9" s="2" customFormat="1" ht="14.1" customHeight="1">
      <c r="A465" s="22"/>
      <c r="B465" s="94" t="s">
        <v>301</v>
      </c>
      <c r="C465" s="96"/>
      <c r="D465" s="128"/>
      <c r="E465" s="58" t="s">
        <v>39</v>
      </c>
      <c r="F465" s="19" t="s">
        <v>128</v>
      </c>
      <c r="G465" s="20">
        <v>63.249999999999993</v>
      </c>
      <c r="H465" s="163"/>
      <c r="I465" s="180">
        <f t="shared" si="39"/>
        <v>0</v>
      </c>
    </row>
    <row r="466" spans="1:9" s="2" customFormat="1" ht="14.1" customHeight="1">
      <c r="A466" s="22"/>
      <c r="B466" s="94" t="s">
        <v>302</v>
      </c>
      <c r="C466" s="96"/>
      <c r="D466" s="128"/>
      <c r="E466" s="58" t="s">
        <v>8</v>
      </c>
      <c r="F466" s="19" t="s">
        <v>18</v>
      </c>
      <c r="G466" s="20">
        <v>20.7</v>
      </c>
      <c r="H466" s="163"/>
      <c r="I466" s="180">
        <f t="shared" si="39"/>
        <v>0</v>
      </c>
    </row>
    <row r="467" spans="1:9" s="2" customFormat="1" ht="14.1" customHeight="1">
      <c r="A467" s="22"/>
      <c r="B467" s="94" t="s">
        <v>303</v>
      </c>
      <c r="C467" s="96"/>
      <c r="D467" s="128"/>
      <c r="E467" s="58" t="s">
        <v>8</v>
      </c>
      <c r="F467" s="19" t="s">
        <v>91</v>
      </c>
      <c r="G467" s="20">
        <v>20.7</v>
      </c>
      <c r="H467" s="163"/>
      <c r="I467" s="180">
        <f t="shared" si="39"/>
        <v>0</v>
      </c>
    </row>
    <row r="468" spans="1:9" s="2" customFormat="1" ht="14.1" customHeight="1">
      <c r="A468" s="22"/>
      <c r="B468" s="94" t="s">
        <v>303</v>
      </c>
      <c r="C468" s="96"/>
      <c r="D468" s="128"/>
      <c r="E468" s="58" t="s">
        <v>39</v>
      </c>
      <c r="F468" s="19" t="s">
        <v>48</v>
      </c>
      <c r="G468" s="20">
        <v>63.249999999999993</v>
      </c>
      <c r="H468" s="163"/>
      <c r="I468" s="180">
        <f t="shared" si="39"/>
        <v>0</v>
      </c>
    </row>
    <row r="469" spans="1:9" s="2" customFormat="1" ht="14.1" customHeight="1">
      <c r="A469" s="22"/>
      <c r="B469" s="94" t="s">
        <v>304</v>
      </c>
      <c r="C469" s="96"/>
      <c r="D469" s="128"/>
      <c r="E469" s="58" t="s">
        <v>61</v>
      </c>
      <c r="F469" s="19" t="s">
        <v>163</v>
      </c>
      <c r="G469" s="20">
        <v>32.199999999999996</v>
      </c>
      <c r="H469" s="163"/>
      <c r="I469" s="180">
        <f t="shared" si="39"/>
        <v>0</v>
      </c>
    </row>
    <row r="470" spans="1:9" s="2" customFormat="1" ht="14.1" customHeight="1">
      <c r="A470" s="22"/>
      <c r="B470" s="94" t="s">
        <v>305</v>
      </c>
      <c r="C470" s="96"/>
      <c r="D470" s="128"/>
      <c r="E470" s="58" t="s">
        <v>8</v>
      </c>
      <c r="F470" s="19" t="s">
        <v>109</v>
      </c>
      <c r="G470" s="20">
        <v>20.7</v>
      </c>
      <c r="H470" s="163"/>
      <c r="I470" s="180">
        <f t="shared" si="39"/>
        <v>0</v>
      </c>
    </row>
    <row r="471" spans="1:9" s="2" customFormat="1" ht="14.1" customHeight="1">
      <c r="A471" s="22"/>
      <c r="B471" s="94" t="s">
        <v>306</v>
      </c>
      <c r="C471" s="96"/>
      <c r="D471" s="128"/>
      <c r="E471" s="58" t="s">
        <v>61</v>
      </c>
      <c r="F471" s="19" t="s">
        <v>163</v>
      </c>
      <c r="G471" s="20">
        <v>32.199999999999996</v>
      </c>
      <c r="H471" s="163"/>
      <c r="I471" s="180">
        <f t="shared" si="39"/>
        <v>0</v>
      </c>
    </row>
    <row r="472" spans="1:9" s="2" customFormat="1" ht="14.1" customHeight="1">
      <c r="A472" s="22"/>
      <c r="B472" s="94" t="s">
        <v>307</v>
      </c>
      <c r="C472" s="96"/>
      <c r="D472" s="128"/>
      <c r="E472" s="58" t="s">
        <v>8</v>
      </c>
      <c r="F472" s="19" t="s">
        <v>18</v>
      </c>
      <c r="G472" s="20">
        <v>20.7</v>
      </c>
      <c r="H472" s="163"/>
      <c r="I472" s="180">
        <f t="shared" si="39"/>
        <v>0</v>
      </c>
    </row>
    <row r="473" spans="1:9" s="2" customFormat="1" ht="14.1" customHeight="1">
      <c r="A473" s="22"/>
      <c r="B473" s="94" t="s">
        <v>307</v>
      </c>
      <c r="C473" s="96"/>
      <c r="D473" s="128"/>
      <c r="E473" s="58" t="s">
        <v>209</v>
      </c>
      <c r="F473" s="19" t="s">
        <v>24</v>
      </c>
      <c r="G473" s="20">
        <v>37.375</v>
      </c>
      <c r="H473" s="163"/>
      <c r="I473" s="180">
        <f t="shared" si="39"/>
        <v>0</v>
      </c>
    </row>
    <row r="474" spans="1:9" s="2" customFormat="1" ht="14.1" customHeight="1">
      <c r="A474" s="22"/>
      <c r="B474" s="94" t="s">
        <v>308</v>
      </c>
      <c r="C474" s="96"/>
      <c r="D474" s="128" t="s">
        <v>797</v>
      </c>
      <c r="E474" s="58" t="s">
        <v>8</v>
      </c>
      <c r="F474" s="19" t="s">
        <v>309</v>
      </c>
      <c r="G474" s="20">
        <v>20.7</v>
      </c>
      <c r="H474" s="163"/>
      <c r="I474" s="180">
        <f t="shared" si="39"/>
        <v>0</v>
      </c>
    </row>
    <row r="475" spans="1:9" s="2" customFormat="1" ht="14.1" customHeight="1">
      <c r="A475" s="22"/>
      <c r="B475" s="94" t="s">
        <v>310</v>
      </c>
      <c r="C475" s="96"/>
      <c r="D475" s="128"/>
      <c r="E475" s="58" t="s">
        <v>209</v>
      </c>
      <c r="F475" s="19" t="s">
        <v>109</v>
      </c>
      <c r="G475" s="20">
        <v>37.375</v>
      </c>
      <c r="H475" s="163"/>
      <c r="I475" s="180">
        <f t="shared" si="39"/>
        <v>0</v>
      </c>
    </row>
    <row r="476" spans="1:9" s="2" customFormat="1" ht="14.1" customHeight="1">
      <c r="A476" s="22"/>
      <c r="B476" s="94" t="s">
        <v>311</v>
      </c>
      <c r="C476" s="96"/>
      <c r="D476" s="128"/>
      <c r="E476" s="58" t="s">
        <v>209</v>
      </c>
      <c r="F476" s="19" t="s">
        <v>91</v>
      </c>
      <c r="G476" s="20">
        <v>37.375</v>
      </c>
      <c r="H476" s="163"/>
      <c r="I476" s="180">
        <f t="shared" si="39"/>
        <v>0</v>
      </c>
    </row>
    <row r="477" spans="1:9" s="2" customFormat="1" ht="14.1" customHeight="1">
      <c r="A477" s="22"/>
      <c r="B477" s="94" t="s">
        <v>312</v>
      </c>
      <c r="C477" s="96"/>
      <c r="D477" s="128" t="s">
        <v>797</v>
      </c>
      <c r="E477" s="58" t="s">
        <v>8</v>
      </c>
      <c r="F477" s="19" t="s">
        <v>309</v>
      </c>
      <c r="G477" s="20">
        <v>29.324999999999999</v>
      </c>
      <c r="H477" s="163"/>
      <c r="I477" s="180">
        <f t="shared" si="39"/>
        <v>0</v>
      </c>
    </row>
    <row r="478" spans="1:9" s="2" customFormat="1" ht="14.1" customHeight="1">
      <c r="A478" s="22"/>
      <c r="B478" s="94" t="s">
        <v>313</v>
      </c>
      <c r="C478" s="96"/>
      <c r="D478" s="128"/>
      <c r="E478" s="58" t="s">
        <v>8</v>
      </c>
      <c r="F478" s="19" t="s">
        <v>18</v>
      </c>
      <c r="G478" s="20">
        <v>20.7</v>
      </c>
      <c r="H478" s="163"/>
      <c r="I478" s="180">
        <f t="shared" si="39"/>
        <v>0</v>
      </c>
    </row>
    <row r="479" spans="1:9" s="2" customFormat="1" ht="14.1" customHeight="1">
      <c r="A479" s="22"/>
      <c r="B479" s="94" t="s">
        <v>313</v>
      </c>
      <c r="C479" s="96"/>
      <c r="D479" s="128"/>
      <c r="E479" s="58" t="s">
        <v>209</v>
      </c>
      <c r="F479" s="19" t="s">
        <v>115</v>
      </c>
      <c r="G479" s="20">
        <v>37.375</v>
      </c>
      <c r="H479" s="163"/>
      <c r="I479" s="180">
        <f t="shared" si="39"/>
        <v>0</v>
      </c>
    </row>
    <row r="480" spans="1:9" s="2" customFormat="1" ht="14.1" customHeight="1">
      <c r="A480" s="22"/>
      <c r="B480" s="94" t="s">
        <v>314</v>
      </c>
      <c r="C480" s="96"/>
      <c r="D480" s="128" t="s">
        <v>797</v>
      </c>
      <c r="E480" s="58" t="s">
        <v>61</v>
      </c>
      <c r="F480" s="19" t="s">
        <v>14</v>
      </c>
      <c r="G480" s="20">
        <v>32.199999999999996</v>
      </c>
      <c r="H480" s="163"/>
      <c r="I480" s="180">
        <f t="shared" si="39"/>
        <v>0</v>
      </c>
    </row>
    <row r="481" spans="1:9" s="2" customFormat="1" ht="14.1" customHeight="1">
      <c r="A481" s="22"/>
      <c r="B481" s="94" t="s">
        <v>315</v>
      </c>
      <c r="C481" s="96"/>
      <c r="D481" s="128"/>
      <c r="E481" s="58" t="s">
        <v>8</v>
      </c>
      <c r="F481" s="19" t="s">
        <v>69</v>
      </c>
      <c r="G481" s="20">
        <v>20.7</v>
      </c>
      <c r="H481" s="163"/>
      <c r="I481" s="180">
        <f t="shared" si="39"/>
        <v>0</v>
      </c>
    </row>
    <row r="482" spans="1:9" s="2" customFormat="1" ht="14.1" customHeight="1">
      <c r="A482" s="13">
        <v>6</v>
      </c>
      <c r="B482" s="98" t="s">
        <v>235</v>
      </c>
      <c r="C482" s="100"/>
      <c r="D482" s="129"/>
      <c r="E482" s="60"/>
      <c r="F482" s="15"/>
      <c r="G482" s="16"/>
      <c r="H482" s="162"/>
      <c r="I482" s="179"/>
    </row>
    <row r="483" spans="1:9" s="2" customFormat="1" ht="14.1" customHeight="1">
      <c r="A483" s="22"/>
      <c r="B483" s="94" t="s">
        <v>316</v>
      </c>
      <c r="C483" s="96"/>
      <c r="D483" s="128"/>
      <c r="E483" s="58" t="s">
        <v>8</v>
      </c>
      <c r="F483" s="19" t="s">
        <v>84</v>
      </c>
      <c r="G483" s="20">
        <v>20.7</v>
      </c>
      <c r="H483" s="163"/>
      <c r="I483" s="180">
        <f t="shared" ref="I483:I488" si="40">G483*H483</f>
        <v>0</v>
      </c>
    </row>
    <row r="484" spans="1:9" s="2" customFormat="1" ht="14.1" customHeight="1">
      <c r="A484" s="22"/>
      <c r="B484" s="94" t="s">
        <v>317</v>
      </c>
      <c r="C484" s="96"/>
      <c r="D484" s="128" t="s">
        <v>797</v>
      </c>
      <c r="E484" s="58" t="s">
        <v>8</v>
      </c>
      <c r="F484" s="19" t="s">
        <v>7</v>
      </c>
      <c r="G484" s="20">
        <v>20.7</v>
      </c>
      <c r="H484" s="163"/>
      <c r="I484" s="180">
        <f t="shared" si="40"/>
        <v>0</v>
      </c>
    </row>
    <row r="485" spans="1:9" s="2" customFormat="1" ht="14.1" customHeight="1">
      <c r="A485" s="22"/>
      <c r="B485" s="94" t="s">
        <v>318</v>
      </c>
      <c r="C485" s="96"/>
      <c r="D485" s="128"/>
      <c r="E485" s="58" t="s">
        <v>209</v>
      </c>
      <c r="F485" s="19" t="s">
        <v>14</v>
      </c>
      <c r="G485" s="20">
        <v>37.375</v>
      </c>
      <c r="H485" s="163"/>
      <c r="I485" s="180">
        <f t="shared" si="40"/>
        <v>0</v>
      </c>
    </row>
    <row r="486" spans="1:9" s="2" customFormat="1" ht="14.1" customHeight="1">
      <c r="A486" s="22"/>
      <c r="B486" s="94" t="s">
        <v>319</v>
      </c>
      <c r="C486" s="96"/>
      <c r="D486" s="128"/>
      <c r="E486" s="58" t="s">
        <v>8</v>
      </c>
      <c r="F486" s="19" t="s">
        <v>215</v>
      </c>
      <c r="G486" s="20">
        <v>21.849999999999998</v>
      </c>
      <c r="H486" s="163"/>
      <c r="I486" s="180">
        <f t="shared" si="40"/>
        <v>0</v>
      </c>
    </row>
    <row r="487" spans="1:9" s="2" customFormat="1" ht="14.1" customHeight="1">
      <c r="A487" s="22"/>
      <c r="B487" s="94" t="s">
        <v>319</v>
      </c>
      <c r="C487" s="96"/>
      <c r="D487" s="128"/>
      <c r="E487" s="58" t="s">
        <v>209</v>
      </c>
      <c r="F487" s="19" t="s">
        <v>320</v>
      </c>
      <c r="G487" s="20">
        <v>37.375</v>
      </c>
      <c r="H487" s="163"/>
      <c r="I487" s="180">
        <f t="shared" si="40"/>
        <v>0</v>
      </c>
    </row>
    <row r="488" spans="1:9" s="2" customFormat="1" ht="14.1" customHeight="1">
      <c r="A488" s="22"/>
      <c r="B488" s="94" t="s">
        <v>321</v>
      </c>
      <c r="C488" s="96"/>
      <c r="D488" s="128"/>
      <c r="E488" s="58" t="s">
        <v>39</v>
      </c>
      <c r="F488" s="19" t="s">
        <v>151</v>
      </c>
      <c r="G488" s="20">
        <v>63.249999999999993</v>
      </c>
      <c r="H488" s="163"/>
      <c r="I488" s="180">
        <f t="shared" si="40"/>
        <v>0</v>
      </c>
    </row>
    <row r="489" spans="1:9" s="2" customFormat="1" ht="14.1" customHeight="1">
      <c r="A489" s="67">
        <v>7</v>
      </c>
      <c r="B489" s="146" t="s">
        <v>322</v>
      </c>
      <c r="C489" s="99"/>
      <c r="D489" s="133"/>
      <c r="E489" s="142"/>
      <c r="F489" s="143"/>
      <c r="G489" s="139"/>
      <c r="H489" s="164"/>
      <c r="I489" s="189"/>
    </row>
    <row r="490" spans="1:9" s="2" customFormat="1" ht="14.1" customHeight="1">
      <c r="A490" s="67"/>
      <c r="B490" s="141" t="s">
        <v>323</v>
      </c>
      <c r="C490" s="102"/>
      <c r="D490" s="131"/>
      <c r="E490" s="142" t="s">
        <v>209</v>
      </c>
      <c r="F490" s="143" t="s">
        <v>324</v>
      </c>
      <c r="G490" s="20">
        <v>37.375</v>
      </c>
      <c r="H490" s="164"/>
      <c r="I490" s="180">
        <f t="shared" ref="I490:I492" si="41">G490*H490</f>
        <v>0</v>
      </c>
    </row>
    <row r="491" spans="1:9" s="2" customFormat="1" ht="14.1" customHeight="1">
      <c r="A491" s="33"/>
      <c r="B491" s="94" t="s">
        <v>323</v>
      </c>
      <c r="C491" s="96"/>
      <c r="D491" s="128"/>
      <c r="E491" s="58" t="s">
        <v>39</v>
      </c>
      <c r="F491" s="19" t="s">
        <v>128</v>
      </c>
      <c r="G491" s="20">
        <v>63.249999999999993</v>
      </c>
      <c r="H491" s="163"/>
      <c r="I491" s="180">
        <f t="shared" si="41"/>
        <v>0</v>
      </c>
    </row>
    <row r="492" spans="1:9" s="2" customFormat="1" ht="14.1" customHeight="1">
      <c r="A492" s="33">
        <v>8</v>
      </c>
      <c r="B492" s="98" t="s">
        <v>325</v>
      </c>
      <c r="C492" s="100"/>
      <c r="D492" s="129"/>
      <c r="E492" s="58" t="s">
        <v>209</v>
      </c>
      <c r="F492" s="19" t="s">
        <v>91</v>
      </c>
      <c r="G492" s="20">
        <v>37.375</v>
      </c>
      <c r="H492" s="163"/>
      <c r="I492" s="180">
        <f t="shared" si="41"/>
        <v>0</v>
      </c>
    </row>
    <row r="493" spans="1:9" s="2" customFormat="1" ht="14.1" customHeight="1">
      <c r="A493" s="33">
        <v>9</v>
      </c>
      <c r="B493" s="98" t="s">
        <v>326</v>
      </c>
      <c r="C493" s="100"/>
      <c r="D493" s="129"/>
      <c r="E493" s="58"/>
      <c r="F493" s="19"/>
      <c r="G493" s="20">
        <v>0</v>
      </c>
      <c r="H493" s="163"/>
      <c r="I493" s="180"/>
    </row>
    <row r="494" spans="1:9" s="2" customFormat="1" ht="14.1" customHeight="1">
      <c r="A494" s="22"/>
      <c r="B494" s="94" t="s">
        <v>327</v>
      </c>
      <c r="C494" s="96"/>
      <c r="D494" s="128"/>
      <c r="E494" s="58" t="s">
        <v>61</v>
      </c>
      <c r="F494" s="19" t="s">
        <v>106</v>
      </c>
      <c r="G494" s="20">
        <v>32.199999999999996</v>
      </c>
      <c r="H494" s="163"/>
      <c r="I494" s="180">
        <f>G494*H494</f>
        <v>0</v>
      </c>
    </row>
    <row r="495" spans="1:9" s="2" customFormat="1" ht="14.1" customHeight="1">
      <c r="A495" s="13">
        <v>10</v>
      </c>
      <c r="B495" s="98" t="s">
        <v>328</v>
      </c>
      <c r="C495" s="100"/>
      <c r="D495" s="129"/>
      <c r="E495" s="60"/>
      <c r="F495" s="15"/>
      <c r="G495" s="16"/>
      <c r="H495" s="162"/>
      <c r="I495" s="179"/>
    </row>
    <row r="496" spans="1:9" s="2" customFormat="1" ht="14.1" customHeight="1">
      <c r="A496" s="22"/>
      <c r="B496" s="94" t="s">
        <v>329</v>
      </c>
      <c r="C496" s="96"/>
      <c r="D496" s="128"/>
      <c r="E496" s="58" t="s">
        <v>8</v>
      </c>
      <c r="F496" s="19" t="s">
        <v>35</v>
      </c>
      <c r="G496" s="20">
        <v>20.7</v>
      </c>
      <c r="H496" s="163"/>
      <c r="I496" s="180">
        <f t="shared" ref="I496:I497" si="42">G496*H496</f>
        <v>0</v>
      </c>
    </row>
    <row r="497" spans="1:9" s="2" customFormat="1" ht="14.1" customHeight="1">
      <c r="A497" s="22"/>
      <c r="B497" s="94" t="s">
        <v>329</v>
      </c>
      <c r="C497" s="96"/>
      <c r="D497" s="128"/>
      <c r="E497" s="58" t="s">
        <v>138</v>
      </c>
      <c r="F497" s="19" t="s">
        <v>33</v>
      </c>
      <c r="G497" s="20">
        <v>43.125</v>
      </c>
      <c r="H497" s="163"/>
      <c r="I497" s="180">
        <f t="shared" si="42"/>
        <v>0</v>
      </c>
    </row>
    <row r="498" spans="1:9" s="2" customFormat="1" ht="14.1" customHeight="1">
      <c r="A498" s="13">
        <v>11</v>
      </c>
      <c r="B498" s="98" t="s">
        <v>245</v>
      </c>
      <c r="C498" s="100"/>
      <c r="D498" s="129"/>
      <c r="E498" s="60"/>
      <c r="F498" s="15"/>
      <c r="G498" s="16"/>
      <c r="H498" s="162"/>
      <c r="I498" s="179"/>
    </row>
    <row r="499" spans="1:9" s="2" customFormat="1" ht="14.1" customHeight="1">
      <c r="A499" s="22"/>
      <c r="B499" s="101" t="s">
        <v>329</v>
      </c>
      <c r="C499" s="102"/>
      <c r="D499" s="131"/>
      <c r="E499" s="63" t="s">
        <v>8</v>
      </c>
      <c r="F499" s="64" t="s">
        <v>97</v>
      </c>
      <c r="G499" s="20">
        <v>20.7</v>
      </c>
      <c r="H499" s="163"/>
      <c r="I499" s="180">
        <f t="shared" ref="I499:I506" si="43">G499*H499</f>
        <v>0</v>
      </c>
    </row>
    <row r="500" spans="1:9" s="2" customFormat="1" ht="14.1" customHeight="1">
      <c r="A500" s="22"/>
      <c r="B500" s="94" t="s">
        <v>330</v>
      </c>
      <c r="C500" s="96"/>
      <c r="D500" s="128"/>
      <c r="E500" s="58" t="s">
        <v>8</v>
      </c>
      <c r="F500" s="19" t="s">
        <v>215</v>
      </c>
      <c r="G500" s="20">
        <v>20.7</v>
      </c>
      <c r="H500" s="163"/>
      <c r="I500" s="180">
        <f t="shared" si="43"/>
        <v>0</v>
      </c>
    </row>
    <row r="501" spans="1:9" s="2" customFormat="1" ht="14.1" customHeight="1">
      <c r="A501" s="22"/>
      <c r="B501" s="94" t="s">
        <v>331</v>
      </c>
      <c r="C501" s="96"/>
      <c r="D501" s="128"/>
      <c r="E501" s="58" t="s">
        <v>8</v>
      </c>
      <c r="F501" s="19" t="s">
        <v>14</v>
      </c>
      <c r="G501" s="20">
        <v>20.7</v>
      </c>
      <c r="H501" s="163"/>
      <c r="I501" s="180">
        <f t="shared" si="43"/>
        <v>0</v>
      </c>
    </row>
    <row r="502" spans="1:9" s="2" customFormat="1" ht="14.1" customHeight="1">
      <c r="A502" s="22"/>
      <c r="B502" s="94" t="s">
        <v>332</v>
      </c>
      <c r="C502" s="96"/>
      <c r="D502" s="128"/>
      <c r="E502" s="58" t="s">
        <v>61</v>
      </c>
      <c r="F502" s="19" t="s">
        <v>139</v>
      </c>
      <c r="G502" s="20">
        <v>32.199999999999996</v>
      </c>
      <c r="H502" s="163">
        <v>2</v>
      </c>
      <c r="I502" s="180">
        <f t="shared" si="43"/>
        <v>64.399999999999991</v>
      </c>
    </row>
    <row r="503" spans="1:9" s="2" customFormat="1" ht="14.1" customHeight="1">
      <c r="A503" s="22"/>
      <c r="B503" s="94" t="s">
        <v>319</v>
      </c>
      <c r="C503" s="96"/>
      <c r="D503" s="128"/>
      <c r="E503" s="58" t="s">
        <v>209</v>
      </c>
      <c r="F503" s="19" t="s">
        <v>320</v>
      </c>
      <c r="G503" s="20">
        <v>37.375</v>
      </c>
      <c r="H503" s="163"/>
      <c r="I503" s="180">
        <f t="shared" si="43"/>
        <v>0</v>
      </c>
    </row>
    <row r="504" spans="1:9" s="2" customFormat="1" ht="14.1" customHeight="1">
      <c r="A504" s="22"/>
      <c r="B504" s="94" t="s">
        <v>333</v>
      </c>
      <c r="C504" s="96"/>
      <c r="D504" s="128"/>
      <c r="E504" s="58" t="s">
        <v>8</v>
      </c>
      <c r="F504" s="19" t="s">
        <v>24</v>
      </c>
      <c r="G504" s="20">
        <v>21.849999999999998</v>
      </c>
      <c r="H504" s="163"/>
      <c r="I504" s="180">
        <f t="shared" si="43"/>
        <v>0</v>
      </c>
    </row>
    <row r="505" spans="1:9" s="2" customFormat="1" ht="14.1" customHeight="1">
      <c r="A505" s="22"/>
      <c r="B505" s="94" t="s">
        <v>334</v>
      </c>
      <c r="C505" s="96"/>
      <c r="D505" s="128"/>
      <c r="E505" s="58" t="s">
        <v>8</v>
      </c>
      <c r="F505" s="19" t="s">
        <v>24</v>
      </c>
      <c r="G505" s="20">
        <v>20.7</v>
      </c>
      <c r="H505" s="163"/>
      <c r="I505" s="180">
        <f t="shared" si="43"/>
        <v>0</v>
      </c>
    </row>
    <row r="506" spans="1:9" s="2" customFormat="1" ht="14.1" customHeight="1">
      <c r="A506" s="22"/>
      <c r="B506" s="94" t="s">
        <v>335</v>
      </c>
      <c r="C506" s="96"/>
      <c r="D506" s="128"/>
      <c r="E506" s="58" t="s">
        <v>8</v>
      </c>
      <c r="F506" s="19" t="s">
        <v>124</v>
      </c>
      <c r="G506" s="20">
        <v>20.7</v>
      </c>
      <c r="H506" s="163"/>
      <c r="I506" s="180">
        <f t="shared" si="43"/>
        <v>0</v>
      </c>
    </row>
    <row r="507" spans="1:9" s="2" customFormat="1" ht="14.1" customHeight="1">
      <c r="A507" s="13">
        <v>12</v>
      </c>
      <c r="B507" s="98" t="s">
        <v>336</v>
      </c>
      <c r="C507" s="100"/>
      <c r="D507" s="129"/>
      <c r="E507" s="60"/>
      <c r="F507" s="15"/>
      <c r="G507" s="16"/>
      <c r="H507" s="162"/>
      <c r="I507" s="179"/>
    </row>
    <row r="508" spans="1:9" s="2" customFormat="1" ht="14.1" customHeight="1">
      <c r="A508" s="22"/>
      <c r="B508" s="94" t="s">
        <v>337</v>
      </c>
      <c r="C508" s="96"/>
      <c r="D508" s="128"/>
      <c r="E508" s="58" t="s">
        <v>8</v>
      </c>
      <c r="F508" s="19" t="s">
        <v>97</v>
      </c>
      <c r="G508" s="20">
        <v>20.7</v>
      </c>
      <c r="H508" s="163"/>
      <c r="I508" s="180">
        <f t="shared" ref="I508:I515" si="44">G508*H508</f>
        <v>0</v>
      </c>
    </row>
    <row r="509" spans="1:9" s="2" customFormat="1" ht="14.1" customHeight="1">
      <c r="A509" s="22"/>
      <c r="B509" s="94" t="s">
        <v>337</v>
      </c>
      <c r="C509" s="96"/>
      <c r="D509" s="128"/>
      <c r="E509" s="58" t="s">
        <v>209</v>
      </c>
      <c r="F509" s="19" t="s">
        <v>128</v>
      </c>
      <c r="G509" s="20">
        <v>37.375</v>
      </c>
      <c r="H509" s="163"/>
      <c r="I509" s="180">
        <f t="shared" si="44"/>
        <v>0</v>
      </c>
    </row>
    <row r="510" spans="1:9" s="2" customFormat="1" ht="14.1" customHeight="1">
      <c r="A510" s="22"/>
      <c r="B510" s="94" t="s">
        <v>338</v>
      </c>
      <c r="C510" s="96"/>
      <c r="D510" s="128"/>
      <c r="E510" s="58" t="s">
        <v>209</v>
      </c>
      <c r="F510" s="19" t="s">
        <v>151</v>
      </c>
      <c r="G510" s="20">
        <v>37.375</v>
      </c>
      <c r="H510" s="163"/>
      <c r="I510" s="180">
        <f t="shared" si="44"/>
        <v>0</v>
      </c>
    </row>
    <row r="511" spans="1:9" s="2" customFormat="1" ht="14.1" customHeight="1">
      <c r="A511" s="22"/>
      <c r="B511" s="94" t="s">
        <v>338</v>
      </c>
      <c r="C511" s="96"/>
      <c r="D511" s="128"/>
      <c r="E511" s="58" t="s">
        <v>39</v>
      </c>
      <c r="F511" s="19" t="s">
        <v>230</v>
      </c>
      <c r="G511" s="20">
        <v>63.249999999999993</v>
      </c>
      <c r="H511" s="163"/>
      <c r="I511" s="180">
        <f t="shared" si="44"/>
        <v>0</v>
      </c>
    </row>
    <row r="512" spans="1:9" s="2" customFormat="1" ht="14.1" customHeight="1">
      <c r="A512" s="22"/>
      <c r="B512" s="94" t="s">
        <v>339</v>
      </c>
      <c r="C512" s="96"/>
      <c r="D512" s="128"/>
      <c r="E512" s="58" t="s">
        <v>8</v>
      </c>
      <c r="F512" s="19" t="s">
        <v>215</v>
      </c>
      <c r="G512" s="20">
        <v>20.7</v>
      </c>
      <c r="H512" s="163"/>
      <c r="I512" s="180">
        <f t="shared" si="44"/>
        <v>0</v>
      </c>
    </row>
    <row r="513" spans="1:9" s="2" customFormat="1" ht="14.1" customHeight="1">
      <c r="A513" s="22"/>
      <c r="B513" s="94" t="s">
        <v>340</v>
      </c>
      <c r="C513" s="96"/>
      <c r="D513" s="128"/>
      <c r="E513" s="58" t="s">
        <v>8</v>
      </c>
      <c r="F513" s="19" t="s">
        <v>24</v>
      </c>
      <c r="G513" s="20">
        <v>20.7</v>
      </c>
      <c r="H513" s="163"/>
      <c r="I513" s="180">
        <f t="shared" si="44"/>
        <v>0</v>
      </c>
    </row>
    <row r="514" spans="1:9" s="2" customFormat="1" ht="14.1" customHeight="1">
      <c r="A514" s="22"/>
      <c r="B514" s="94" t="s">
        <v>340</v>
      </c>
      <c r="C514" s="96"/>
      <c r="D514" s="128"/>
      <c r="E514" s="58" t="s">
        <v>209</v>
      </c>
      <c r="F514" s="19" t="s">
        <v>226</v>
      </c>
      <c r="G514" s="20">
        <v>37.375</v>
      </c>
      <c r="H514" s="163"/>
      <c r="I514" s="180">
        <f t="shared" si="44"/>
        <v>0</v>
      </c>
    </row>
    <row r="515" spans="1:9" s="2" customFormat="1" ht="14.1" customHeight="1">
      <c r="A515" s="22"/>
      <c r="B515" s="94" t="s">
        <v>340</v>
      </c>
      <c r="C515" s="96"/>
      <c r="D515" s="128"/>
      <c r="E515" s="58" t="s">
        <v>39</v>
      </c>
      <c r="F515" s="19" t="s">
        <v>30</v>
      </c>
      <c r="G515" s="20">
        <v>63.249999999999993</v>
      </c>
      <c r="H515" s="163"/>
      <c r="I515" s="180">
        <f t="shared" si="44"/>
        <v>0</v>
      </c>
    </row>
    <row r="516" spans="1:9" s="2" customFormat="1" ht="14.1" customHeight="1">
      <c r="A516" s="13">
        <v>13</v>
      </c>
      <c r="B516" s="98" t="s">
        <v>247</v>
      </c>
      <c r="C516" s="100"/>
      <c r="D516" s="129"/>
      <c r="E516" s="60"/>
      <c r="F516" s="15"/>
      <c r="G516" s="16"/>
      <c r="H516" s="162"/>
      <c r="I516" s="179"/>
    </row>
    <row r="517" spans="1:9" s="2" customFormat="1" ht="14.1" customHeight="1">
      <c r="A517" s="22"/>
      <c r="B517" s="94" t="s">
        <v>341</v>
      </c>
      <c r="C517" s="96"/>
      <c r="D517" s="128"/>
      <c r="E517" s="58" t="s">
        <v>8</v>
      </c>
      <c r="F517" s="19" t="s">
        <v>117</v>
      </c>
      <c r="G517" s="20">
        <v>20.7</v>
      </c>
      <c r="H517" s="163"/>
      <c r="I517" s="180">
        <f t="shared" ref="I517:I567" si="45">G517*H517</f>
        <v>0</v>
      </c>
    </row>
    <row r="518" spans="1:9" s="2" customFormat="1" ht="14.1" customHeight="1">
      <c r="A518" s="22"/>
      <c r="B518" s="94" t="s">
        <v>341</v>
      </c>
      <c r="C518" s="96"/>
      <c r="D518" s="128"/>
      <c r="E518" s="58" t="s">
        <v>209</v>
      </c>
      <c r="F518" s="19" t="s">
        <v>91</v>
      </c>
      <c r="G518" s="20">
        <v>37.375</v>
      </c>
      <c r="H518" s="163"/>
      <c r="I518" s="180">
        <f t="shared" si="45"/>
        <v>0</v>
      </c>
    </row>
    <row r="519" spans="1:9" s="2" customFormat="1" ht="14.1" customHeight="1">
      <c r="A519" s="22"/>
      <c r="B519" s="94" t="s">
        <v>341</v>
      </c>
      <c r="C519" s="96"/>
      <c r="D519" s="128"/>
      <c r="E519" s="58" t="s">
        <v>39</v>
      </c>
      <c r="F519" s="19" t="s">
        <v>220</v>
      </c>
      <c r="G519" s="20">
        <v>63.249999999999993</v>
      </c>
      <c r="H519" s="163"/>
      <c r="I519" s="180">
        <f t="shared" si="45"/>
        <v>0</v>
      </c>
    </row>
    <row r="520" spans="1:9" s="2" customFormat="1" ht="14.1" customHeight="1">
      <c r="A520" s="22"/>
      <c r="B520" s="94" t="s">
        <v>342</v>
      </c>
      <c r="C520" s="96"/>
      <c r="D520" s="128"/>
      <c r="E520" s="58" t="s">
        <v>8</v>
      </c>
      <c r="F520" s="19" t="s">
        <v>97</v>
      </c>
      <c r="G520" s="20">
        <v>20.7</v>
      </c>
      <c r="H520" s="163"/>
      <c r="I520" s="180">
        <f t="shared" si="45"/>
        <v>0</v>
      </c>
    </row>
    <row r="521" spans="1:9" s="2" customFormat="1" ht="14.1" customHeight="1">
      <c r="A521" s="22"/>
      <c r="B521" s="94" t="s">
        <v>343</v>
      </c>
      <c r="C521" s="96"/>
      <c r="D521" s="128"/>
      <c r="E521" s="58" t="s">
        <v>8</v>
      </c>
      <c r="F521" s="19" t="s">
        <v>109</v>
      </c>
      <c r="G521" s="20">
        <v>20.7</v>
      </c>
      <c r="H521" s="163"/>
      <c r="I521" s="180">
        <f t="shared" si="45"/>
        <v>0</v>
      </c>
    </row>
    <row r="522" spans="1:9" s="2" customFormat="1" ht="14.1" customHeight="1">
      <c r="A522" s="22"/>
      <c r="B522" s="94" t="s">
        <v>343</v>
      </c>
      <c r="C522" s="96"/>
      <c r="D522" s="128"/>
      <c r="E522" s="58" t="s">
        <v>209</v>
      </c>
      <c r="F522" s="19" t="s">
        <v>35</v>
      </c>
      <c r="G522" s="20">
        <v>37.375</v>
      </c>
      <c r="H522" s="163"/>
      <c r="I522" s="180">
        <f t="shared" si="45"/>
        <v>0</v>
      </c>
    </row>
    <row r="523" spans="1:9" s="2" customFormat="1" ht="14.1" customHeight="1">
      <c r="A523" s="22"/>
      <c r="B523" s="94" t="s">
        <v>344</v>
      </c>
      <c r="C523" s="96"/>
      <c r="D523" s="128"/>
      <c r="E523" s="58" t="s">
        <v>8</v>
      </c>
      <c r="F523" s="19" t="s">
        <v>84</v>
      </c>
      <c r="G523" s="20">
        <v>20.7</v>
      </c>
      <c r="H523" s="163"/>
      <c r="I523" s="180">
        <f t="shared" si="45"/>
        <v>0</v>
      </c>
    </row>
    <row r="524" spans="1:9" s="2" customFormat="1" ht="14.1" customHeight="1">
      <c r="A524" s="22"/>
      <c r="B524" s="94" t="s">
        <v>345</v>
      </c>
      <c r="C524" s="96"/>
      <c r="D524" s="128"/>
      <c r="E524" s="58" t="s">
        <v>8</v>
      </c>
      <c r="F524" s="19" t="s">
        <v>115</v>
      </c>
      <c r="G524" s="20">
        <v>20.7</v>
      </c>
      <c r="H524" s="163"/>
      <c r="I524" s="180">
        <f t="shared" si="45"/>
        <v>0</v>
      </c>
    </row>
    <row r="525" spans="1:9" s="2" customFormat="1" ht="14.1" customHeight="1">
      <c r="A525" s="22"/>
      <c r="B525" s="94" t="s">
        <v>346</v>
      </c>
      <c r="C525" s="96"/>
      <c r="D525" s="128" t="s">
        <v>797</v>
      </c>
      <c r="E525" s="58" t="s">
        <v>8</v>
      </c>
      <c r="F525" s="19" t="s">
        <v>7</v>
      </c>
      <c r="G525" s="20">
        <v>20.7</v>
      </c>
      <c r="H525" s="163"/>
      <c r="I525" s="180">
        <f t="shared" si="45"/>
        <v>0</v>
      </c>
    </row>
    <row r="526" spans="1:9" s="2" customFormat="1" ht="14.1" customHeight="1">
      <c r="A526" s="22"/>
      <c r="B526" s="94" t="s">
        <v>347</v>
      </c>
      <c r="C526" s="96"/>
      <c r="D526" s="128"/>
      <c r="E526" s="58" t="s">
        <v>8</v>
      </c>
      <c r="F526" s="19" t="s">
        <v>117</v>
      </c>
      <c r="G526" s="20">
        <v>20.7</v>
      </c>
      <c r="H526" s="163"/>
      <c r="I526" s="180">
        <f t="shared" si="45"/>
        <v>0</v>
      </c>
    </row>
    <row r="527" spans="1:9" s="2" customFormat="1" ht="14.1" customHeight="1">
      <c r="A527" s="22"/>
      <c r="B527" s="94" t="s">
        <v>347</v>
      </c>
      <c r="C527" s="96"/>
      <c r="D527" s="128"/>
      <c r="E527" s="58" t="s">
        <v>209</v>
      </c>
      <c r="F527" s="19" t="s">
        <v>348</v>
      </c>
      <c r="G527" s="20">
        <v>37.375</v>
      </c>
      <c r="H527" s="163"/>
      <c r="I527" s="180">
        <f t="shared" si="45"/>
        <v>0</v>
      </c>
    </row>
    <row r="528" spans="1:9" s="2" customFormat="1" ht="14.1" customHeight="1">
      <c r="A528" s="22"/>
      <c r="B528" s="94" t="s">
        <v>349</v>
      </c>
      <c r="C528" s="96"/>
      <c r="D528" s="128"/>
      <c r="E528" s="58" t="s">
        <v>8</v>
      </c>
      <c r="F528" s="19" t="s">
        <v>18</v>
      </c>
      <c r="G528" s="20">
        <v>20.7</v>
      </c>
      <c r="H528" s="163"/>
      <c r="I528" s="180">
        <f t="shared" si="45"/>
        <v>0</v>
      </c>
    </row>
    <row r="529" spans="1:9" s="2" customFormat="1" ht="14.1" customHeight="1">
      <c r="A529" s="22"/>
      <c r="B529" s="94" t="s">
        <v>350</v>
      </c>
      <c r="C529" s="96"/>
      <c r="D529" s="128"/>
      <c r="E529" s="58" t="s">
        <v>8</v>
      </c>
      <c r="F529" s="19" t="s">
        <v>18</v>
      </c>
      <c r="G529" s="20">
        <v>20.7</v>
      </c>
      <c r="H529" s="163"/>
      <c r="I529" s="180">
        <f t="shared" si="45"/>
        <v>0</v>
      </c>
    </row>
    <row r="530" spans="1:9" s="2" customFormat="1" ht="14.1" customHeight="1">
      <c r="A530" s="22"/>
      <c r="B530" s="94" t="s">
        <v>351</v>
      </c>
      <c r="C530" s="96"/>
      <c r="D530" s="128"/>
      <c r="E530" s="58" t="s">
        <v>8</v>
      </c>
      <c r="F530" s="19" t="s">
        <v>97</v>
      </c>
      <c r="G530" s="20">
        <v>20.7</v>
      </c>
      <c r="H530" s="163"/>
      <c r="I530" s="180">
        <f t="shared" si="45"/>
        <v>0</v>
      </c>
    </row>
    <row r="531" spans="1:9" s="2" customFormat="1" ht="14.1" customHeight="1">
      <c r="A531" s="22"/>
      <c r="B531" s="94" t="s">
        <v>351</v>
      </c>
      <c r="C531" s="96"/>
      <c r="D531" s="128"/>
      <c r="E531" s="58" t="s">
        <v>209</v>
      </c>
      <c r="F531" s="19" t="s">
        <v>352</v>
      </c>
      <c r="G531" s="20">
        <v>37.375</v>
      </c>
      <c r="H531" s="163"/>
      <c r="I531" s="180">
        <f t="shared" si="45"/>
        <v>0</v>
      </c>
    </row>
    <row r="532" spans="1:9" s="2" customFormat="1" ht="14.1" customHeight="1">
      <c r="A532" s="22"/>
      <c r="B532" s="144" t="s">
        <v>886</v>
      </c>
      <c r="C532" s="96"/>
      <c r="D532" s="128"/>
      <c r="E532" s="58" t="s">
        <v>8</v>
      </c>
      <c r="F532" s="19" t="s">
        <v>24</v>
      </c>
      <c r="G532" s="20">
        <v>17.25</v>
      </c>
      <c r="H532" s="163"/>
      <c r="I532" s="180">
        <f t="shared" si="45"/>
        <v>0</v>
      </c>
    </row>
    <row r="533" spans="1:9" s="2" customFormat="1" ht="14.1" customHeight="1">
      <c r="A533" s="22"/>
      <c r="B533" s="144" t="s">
        <v>886</v>
      </c>
      <c r="C533" s="96"/>
      <c r="D533" s="128"/>
      <c r="E533" s="58" t="s">
        <v>209</v>
      </c>
      <c r="F533" s="19" t="s">
        <v>128</v>
      </c>
      <c r="G533" s="20">
        <v>31.624999999999996</v>
      </c>
      <c r="H533" s="163"/>
      <c r="I533" s="180">
        <f t="shared" si="45"/>
        <v>0</v>
      </c>
    </row>
    <row r="534" spans="1:9" s="2" customFormat="1" ht="14.1" customHeight="1">
      <c r="A534" s="22"/>
      <c r="B534" s="144" t="s">
        <v>886</v>
      </c>
      <c r="C534" s="96"/>
      <c r="D534" s="128"/>
      <c r="E534" s="58" t="s">
        <v>138</v>
      </c>
      <c r="F534" s="19" t="s">
        <v>353</v>
      </c>
      <c r="G534" s="20">
        <v>34.5</v>
      </c>
      <c r="H534" s="163"/>
      <c r="I534" s="180">
        <f t="shared" si="45"/>
        <v>0</v>
      </c>
    </row>
    <row r="535" spans="1:9" s="2" customFormat="1" ht="14.1" customHeight="1">
      <c r="A535" s="22"/>
      <c r="B535" s="144" t="s">
        <v>886</v>
      </c>
      <c r="C535" s="96"/>
      <c r="D535" s="128"/>
      <c r="E535" s="58" t="s">
        <v>39</v>
      </c>
      <c r="F535" s="19" t="s">
        <v>48</v>
      </c>
      <c r="G535" s="20">
        <v>48.874999999999993</v>
      </c>
      <c r="H535" s="163"/>
      <c r="I535" s="180">
        <f t="shared" si="45"/>
        <v>0</v>
      </c>
    </row>
    <row r="536" spans="1:9" s="2" customFormat="1" ht="14.1" customHeight="1">
      <c r="A536" s="22"/>
      <c r="B536" s="94" t="s">
        <v>354</v>
      </c>
      <c r="C536" s="96"/>
      <c r="D536" s="128"/>
      <c r="E536" s="58" t="s">
        <v>8</v>
      </c>
      <c r="F536" s="19" t="s">
        <v>14</v>
      </c>
      <c r="G536" s="20">
        <v>20.7</v>
      </c>
      <c r="H536" s="163"/>
      <c r="I536" s="180">
        <f t="shared" si="45"/>
        <v>0</v>
      </c>
    </row>
    <row r="537" spans="1:9" s="2" customFormat="1" ht="14.1" customHeight="1">
      <c r="A537" s="22"/>
      <c r="B537" s="94" t="s">
        <v>854</v>
      </c>
      <c r="C537" s="96"/>
      <c r="D537" s="128"/>
      <c r="E537" s="58" t="s">
        <v>8</v>
      </c>
      <c r="F537" s="19" t="s">
        <v>91</v>
      </c>
      <c r="G537" s="20">
        <v>18.399999999999999</v>
      </c>
      <c r="H537" s="163"/>
      <c r="I537" s="180">
        <f t="shared" si="45"/>
        <v>0</v>
      </c>
    </row>
    <row r="538" spans="1:9" s="2" customFormat="1" ht="14.1" customHeight="1">
      <c r="A538" s="22"/>
      <c r="B538" s="144" t="s">
        <v>854</v>
      </c>
      <c r="C538" s="96"/>
      <c r="D538" s="128"/>
      <c r="E538" s="58" t="s">
        <v>209</v>
      </c>
      <c r="F538" s="19" t="s">
        <v>48</v>
      </c>
      <c r="G538" s="20">
        <v>31.624999999999996</v>
      </c>
      <c r="H538" s="163"/>
      <c r="I538" s="180">
        <f t="shared" si="45"/>
        <v>0</v>
      </c>
    </row>
    <row r="539" spans="1:9" s="2" customFormat="1" ht="14.1" customHeight="1">
      <c r="A539" s="40"/>
      <c r="B539" s="141" t="s">
        <v>854</v>
      </c>
      <c r="C539" s="102"/>
      <c r="D539" s="131"/>
      <c r="E539" s="142" t="s">
        <v>39</v>
      </c>
      <c r="F539" s="143" t="s">
        <v>355</v>
      </c>
      <c r="G539" s="20">
        <v>48.874999999999993</v>
      </c>
      <c r="H539" s="164"/>
      <c r="I539" s="180">
        <f t="shared" si="45"/>
        <v>0</v>
      </c>
    </row>
    <row r="540" spans="1:9" s="2" customFormat="1" ht="14.1" customHeight="1">
      <c r="A540" s="40"/>
      <c r="B540" s="141" t="s">
        <v>356</v>
      </c>
      <c r="C540" s="102"/>
      <c r="D540" s="131"/>
      <c r="E540" s="142" t="s">
        <v>8</v>
      </c>
      <c r="F540" s="143" t="s">
        <v>35</v>
      </c>
      <c r="G540" s="20">
        <v>20.7</v>
      </c>
      <c r="H540" s="164"/>
      <c r="I540" s="180">
        <f t="shared" si="45"/>
        <v>0</v>
      </c>
    </row>
    <row r="541" spans="1:9" s="2" customFormat="1" ht="14.1" customHeight="1">
      <c r="A541" s="22"/>
      <c r="B541" s="94" t="s">
        <v>357</v>
      </c>
      <c r="C541" s="96"/>
      <c r="D541" s="128"/>
      <c r="E541" s="58" t="s">
        <v>209</v>
      </c>
      <c r="F541" s="19" t="s">
        <v>128</v>
      </c>
      <c r="G541" s="20">
        <v>37.375</v>
      </c>
      <c r="H541" s="163"/>
      <c r="I541" s="180">
        <f t="shared" si="45"/>
        <v>0</v>
      </c>
    </row>
    <row r="542" spans="1:9" s="2" customFormat="1" ht="14.1" customHeight="1">
      <c r="A542" s="22"/>
      <c r="B542" s="94" t="s">
        <v>279</v>
      </c>
      <c r="C542" s="96"/>
      <c r="D542" s="128"/>
      <c r="E542" s="58" t="s">
        <v>8</v>
      </c>
      <c r="F542" s="19" t="s">
        <v>14</v>
      </c>
      <c r="G542" s="20">
        <v>20.7</v>
      </c>
      <c r="H542" s="163"/>
      <c r="I542" s="180">
        <f t="shared" si="45"/>
        <v>0</v>
      </c>
    </row>
    <row r="543" spans="1:9" s="2" customFormat="1" ht="14.1" customHeight="1">
      <c r="A543" s="22"/>
      <c r="B543" s="94" t="s">
        <v>279</v>
      </c>
      <c r="C543" s="96"/>
      <c r="D543" s="128"/>
      <c r="E543" s="58" t="s">
        <v>61</v>
      </c>
      <c r="F543" s="19" t="s">
        <v>358</v>
      </c>
      <c r="G543" s="20">
        <v>32.199999999999996</v>
      </c>
      <c r="H543" s="163"/>
      <c r="I543" s="180">
        <f t="shared" si="45"/>
        <v>0</v>
      </c>
    </row>
    <row r="544" spans="1:9" s="2" customFormat="1" ht="14.1" customHeight="1">
      <c r="A544" s="22"/>
      <c r="B544" s="94" t="s">
        <v>279</v>
      </c>
      <c r="C544" s="96"/>
      <c r="D544" s="128"/>
      <c r="E544" s="58" t="s">
        <v>41</v>
      </c>
      <c r="F544" s="19" t="s">
        <v>285</v>
      </c>
      <c r="G544" s="20">
        <v>132.25</v>
      </c>
      <c r="H544" s="163"/>
      <c r="I544" s="180">
        <f t="shared" si="45"/>
        <v>0</v>
      </c>
    </row>
    <row r="545" spans="1:9" s="2" customFormat="1" ht="14.1" customHeight="1">
      <c r="A545" s="22"/>
      <c r="B545" s="94" t="s">
        <v>359</v>
      </c>
      <c r="C545" s="96"/>
      <c r="D545" s="128"/>
      <c r="E545" s="58" t="s">
        <v>8</v>
      </c>
      <c r="F545" s="19" t="s">
        <v>14</v>
      </c>
      <c r="G545" s="20">
        <v>20.7</v>
      </c>
      <c r="H545" s="163"/>
      <c r="I545" s="180">
        <f t="shared" si="45"/>
        <v>0</v>
      </c>
    </row>
    <row r="546" spans="1:9" s="2" customFormat="1" ht="14.1" customHeight="1">
      <c r="A546" s="22"/>
      <c r="B546" s="94" t="s">
        <v>360</v>
      </c>
      <c r="C546" s="96"/>
      <c r="D546" s="128"/>
      <c r="E546" s="58" t="s">
        <v>8</v>
      </c>
      <c r="F546" s="19" t="s">
        <v>109</v>
      </c>
      <c r="G546" s="20">
        <v>20.7</v>
      </c>
      <c r="H546" s="163"/>
      <c r="I546" s="180">
        <f t="shared" si="45"/>
        <v>0</v>
      </c>
    </row>
    <row r="547" spans="1:9" s="2" customFormat="1" ht="14.1" customHeight="1">
      <c r="A547" s="22"/>
      <c r="B547" s="94" t="s">
        <v>361</v>
      </c>
      <c r="C547" s="96"/>
      <c r="D547" s="128"/>
      <c r="E547" s="58" t="s">
        <v>61</v>
      </c>
      <c r="F547" s="19" t="s">
        <v>24</v>
      </c>
      <c r="G547" s="20">
        <v>32.199999999999996</v>
      </c>
      <c r="H547" s="163"/>
      <c r="I547" s="180">
        <f t="shared" si="45"/>
        <v>0</v>
      </c>
    </row>
    <row r="548" spans="1:9" s="2" customFormat="1" ht="14.1" customHeight="1">
      <c r="A548" s="22"/>
      <c r="B548" s="94" t="s">
        <v>361</v>
      </c>
      <c r="C548" s="96"/>
      <c r="D548" s="128"/>
      <c r="E548" s="58" t="s">
        <v>39</v>
      </c>
      <c r="F548" s="19" t="s">
        <v>362</v>
      </c>
      <c r="G548" s="20">
        <v>63.249999999999993</v>
      </c>
      <c r="H548" s="163"/>
      <c r="I548" s="180">
        <f t="shared" si="45"/>
        <v>0</v>
      </c>
    </row>
    <row r="549" spans="1:9" s="2" customFormat="1" ht="14.1" customHeight="1">
      <c r="A549" s="22"/>
      <c r="B549" s="94" t="s">
        <v>363</v>
      </c>
      <c r="C549" s="96"/>
      <c r="D549" s="128"/>
      <c r="E549" s="58" t="s">
        <v>8</v>
      </c>
      <c r="F549" s="19" t="s">
        <v>109</v>
      </c>
      <c r="G549" s="20">
        <v>20.7</v>
      </c>
      <c r="H549" s="163"/>
      <c r="I549" s="180">
        <f t="shared" si="45"/>
        <v>0</v>
      </c>
    </row>
    <row r="550" spans="1:9" s="2" customFormat="1" ht="14.1" customHeight="1">
      <c r="A550" s="22"/>
      <c r="B550" s="94" t="s">
        <v>363</v>
      </c>
      <c r="C550" s="96"/>
      <c r="D550" s="128"/>
      <c r="E550" s="58" t="s">
        <v>209</v>
      </c>
      <c r="F550" s="19" t="s">
        <v>35</v>
      </c>
      <c r="G550" s="20">
        <v>37.375</v>
      </c>
      <c r="H550" s="163"/>
      <c r="I550" s="180">
        <f t="shared" si="45"/>
        <v>0</v>
      </c>
    </row>
    <row r="551" spans="1:9" s="2" customFormat="1" ht="14.1" customHeight="1">
      <c r="A551" s="22"/>
      <c r="B551" s="94" t="s">
        <v>363</v>
      </c>
      <c r="C551" s="96"/>
      <c r="D551" s="128"/>
      <c r="E551" s="58" t="s">
        <v>39</v>
      </c>
      <c r="F551" s="19" t="s">
        <v>285</v>
      </c>
      <c r="G551" s="20">
        <v>63.249999999999993</v>
      </c>
      <c r="H551" s="163"/>
      <c r="I551" s="180">
        <f t="shared" si="45"/>
        <v>0</v>
      </c>
    </row>
    <row r="552" spans="1:9" s="2" customFormat="1" ht="14.1" customHeight="1">
      <c r="A552" s="22"/>
      <c r="B552" s="94" t="s">
        <v>364</v>
      </c>
      <c r="C552" s="96"/>
      <c r="D552" s="128"/>
      <c r="E552" s="58" t="s">
        <v>8</v>
      </c>
      <c r="F552" s="19" t="s">
        <v>18</v>
      </c>
      <c r="G552" s="20">
        <v>20.7</v>
      </c>
      <c r="H552" s="163"/>
      <c r="I552" s="180">
        <f t="shared" si="45"/>
        <v>0</v>
      </c>
    </row>
    <row r="553" spans="1:9" s="2" customFormat="1" ht="14.1" customHeight="1">
      <c r="A553" s="22"/>
      <c r="B553" s="94" t="s">
        <v>365</v>
      </c>
      <c r="C553" s="96"/>
      <c r="D553" s="128"/>
      <c r="E553" s="58" t="s">
        <v>209</v>
      </c>
      <c r="F553" s="19" t="s">
        <v>35</v>
      </c>
      <c r="G553" s="20">
        <v>37.375</v>
      </c>
      <c r="H553" s="163"/>
      <c r="I553" s="180">
        <f t="shared" si="45"/>
        <v>0</v>
      </c>
    </row>
    <row r="554" spans="1:9" s="2" customFormat="1" ht="14.1" customHeight="1">
      <c r="A554" s="22"/>
      <c r="B554" s="94" t="s">
        <v>366</v>
      </c>
      <c r="C554" s="96"/>
      <c r="D554" s="128"/>
      <c r="E554" s="58" t="s">
        <v>8</v>
      </c>
      <c r="F554" s="19" t="s">
        <v>7</v>
      </c>
      <c r="G554" s="20">
        <v>20.7</v>
      </c>
      <c r="H554" s="163"/>
      <c r="I554" s="180">
        <f t="shared" si="45"/>
        <v>0</v>
      </c>
    </row>
    <row r="555" spans="1:9" s="2" customFormat="1" ht="14.1" customHeight="1">
      <c r="A555" s="22"/>
      <c r="B555" s="94" t="s">
        <v>367</v>
      </c>
      <c r="C555" s="96"/>
      <c r="D555" s="128"/>
      <c r="E555" s="58" t="s">
        <v>8</v>
      </c>
      <c r="F555" s="19" t="s">
        <v>139</v>
      </c>
      <c r="G555" s="20">
        <v>20.7</v>
      </c>
      <c r="H555" s="163"/>
      <c r="I555" s="180">
        <f t="shared" si="45"/>
        <v>0</v>
      </c>
    </row>
    <row r="556" spans="1:9" s="2" customFormat="1" ht="14.1" customHeight="1">
      <c r="A556" s="22"/>
      <c r="B556" s="94" t="s">
        <v>367</v>
      </c>
      <c r="C556" s="96"/>
      <c r="D556" s="128"/>
      <c r="E556" s="58" t="s">
        <v>209</v>
      </c>
      <c r="F556" s="19" t="s">
        <v>230</v>
      </c>
      <c r="G556" s="20">
        <v>37.375</v>
      </c>
      <c r="H556" s="163"/>
      <c r="I556" s="180">
        <f t="shared" si="45"/>
        <v>0</v>
      </c>
    </row>
    <row r="557" spans="1:9" s="2" customFormat="1" ht="14.1" customHeight="1">
      <c r="A557" s="22"/>
      <c r="B557" s="94" t="s">
        <v>368</v>
      </c>
      <c r="C557" s="96"/>
      <c r="D557" s="128"/>
      <c r="E557" s="58" t="s">
        <v>209</v>
      </c>
      <c r="F557" s="19" t="s">
        <v>226</v>
      </c>
      <c r="G557" s="20">
        <v>37.375</v>
      </c>
      <c r="H557" s="163"/>
      <c r="I557" s="180">
        <f t="shared" si="45"/>
        <v>0</v>
      </c>
    </row>
    <row r="558" spans="1:9" s="2" customFormat="1" ht="14.1" customHeight="1">
      <c r="A558" s="22"/>
      <c r="B558" s="94" t="s">
        <v>369</v>
      </c>
      <c r="C558" s="96"/>
      <c r="D558" s="128"/>
      <c r="E558" s="58" t="s">
        <v>8</v>
      </c>
      <c r="F558" s="19" t="s">
        <v>91</v>
      </c>
      <c r="G558" s="20">
        <v>20.7</v>
      </c>
      <c r="H558" s="163"/>
      <c r="I558" s="180">
        <f t="shared" si="45"/>
        <v>0</v>
      </c>
    </row>
    <row r="559" spans="1:9" s="2" customFormat="1" ht="14.1" customHeight="1">
      <c r="A559" s="22"/>
      <c r="B559" s="94" t="s">
        <v>370</v>
      </c>
      <c r="C559" s="96"/>
      <c r="D559" s="128"/>
      <c r="E559" s="58" t="s">
        <v>8</v>
      </c>
      <c r="F559" s="19" t="s">
        <v>14</v>
      </c>
      <c r="G559" s="20">
        <v>20.7</v>
      </c>
      <c r="H559" s="163"/>
      <c r="I559" s="180">
        <f t="shared" si="45"/>
        <v>0</v>
      </c>
    </row>
    <row r="560" spans="1:9" s="2" customFormat="1" ht="14.1" customHeight="1">
      <c r="A560" s="22"/>
      <c r="B560" s="94" t="s">
        <v>371</v>
      </c>
      <c r="C560" s="96"/>
      <c r="D560" s="128"/>
      <c r="E560" s="58" t="s">
        <v>209</v>
      </c>
      <c r="F560" s="19" t="s">
        <v>320</v>
      </c>
      <c r="G560" s="20">
        <v>37.375</v>
      </c>
      <c r="H560" s="163"/>
      <c r="I560" s="180">
        <f t="shared" si="45"/>
        <v>0</v>
      </c>
    </row>
    <row r="561" spans="1:9" s="2" customFormat="1" ht="14.1" customHeight="1">
      <c r="A561" s="22"/>
      <c r="B561" s="94" t="s">
        <v>372</v>
      </c>
      <c r="C561" s="96"/>
      <c r="D561" s="128"/>
      <c r="E561" s="58" t="s">
        <v>8</v>
      </c>
      <c r="F561" s="19" t="s">
        <v>18</v>
      </c>
      <c r="G561" s="20">
        <v>20.7</v>
      </c>
      <c r="H561" s="163"/>
      <c r="I561" s="180">
        <f t="shared" si="45"/>
        <v>0</v>
      </c>
    </row>
    <row r="562" spans="1:9" s="2" customFormat="1" ht="14.1" customHeight="1">
      <c r="A562" s="22"/>
      <c r="B562" s="94" t="s">
        <v>372</v>
      </c>
      <c r="C562" s="96"/>
      <c r="D562" s="128"/>
      <c r="E562" s="58" t="s">
        <v>61</v>
      </c>
      <c r="F562" s="19" t="s">
        <v>163</v>
      </c>
      <c r="G562" s="20">
        <v>32.199999999999996</v>
      </c>
      <c r="H562" s="163"/>
      <c r="I562" s="180">
        <f t="shared" si="45"/>
        <v>0</v>
      </c>
    </row>
    <row r="563" spans="1:9" s="2" customFormat="1" ht="14.1" customHeight="1">
      <c r="A563" s="22"/>
      <c r="B563" s="94" t="s">
        <v>373</v>
      </c>
      <c r="C563" s="96"/>
      <c r="D563" s="128"/>
      <c r="E563" s="58" t="s">
        <v>8</v>
      </c>
      <c r="F563" s="19" t="s">
        <v>97</v>
      </c>
      <c r="G563" s="20">
        <v>21.849999999999998</v>
      </c>
      <c r="H563" s="163"/>
      <c r="I563" s="180">
        <f t="shared" si="45"/>
        <v>0</v>
      </c>
    </row>
    <row r="564" spans="1:9" s="2" customFormat="1" ht="14.1" customHeight="1">
      <c r="A564" s="22"/>
      <c r="B564" s="94" t="s">
        <v>374</v>
      </c>
      <c r="C564" s="96"/>
      <c r="D564" s="128"/>
      <c r="E564" s="58" t="s">
        <v>209</v>
      </c>
      <c r="F564" s="19" t="s">
        <v>35</v>
      </c>
      <c r="G564" s="20">
        <v>37.375</v>
      </c>
      <c r="H564" s="163"/>
      <c r="I564" s="180">
        <f t="shared" si="45"/>
        <v>0</v>
      </c>
    </row>
    <row r="565" spans="1:9" s="2" customFormat="1" ht="14.1" customHeight="1">
      <c r="A565" s="22"/>
      <c r="B565" s="94" t="s">
        <v>375</v>
      </c>
      <c r="C565" s="96"/>
      <c r="D565" s="128"/>
      <c r="E565" s="58" t="s">
        <v>8</v>
      </c>
      <c r="F565" s="19" t="s">
        <v>18</v>
      </c>
      <c r="G565" s="20">
        <v>20.7</v>
      </c>
      <c r="H565" s="163"/>
      <c r="I565" s="180">
        <f t="shared" si="45"/>
        <v>0</v>
      </c>
    </row>
    <row r="566" spans="1:9" s="2" customFormat="1" ht="14.1" customHeight="1">
      <c r="A566" s="22"/>
      <c r="B566" s="94" t="s">
        <v>376</v>
      </c>
      <c r="C566" s="96"/>
      <c r="D566" s="128"/>
      <c r="E566" s="58" t="s">
        <v>8</v>
      </c>
      <c r="F566" s="19" t="s">
        <v>14</v>
      </c>
      <c r="G566" s="20">
        <v>20.7</v>
      </c>
      <c r="H566" s="163"/>
      <c r="I566" s="180">
        <f t="shared" si="45"/>
        <v>0</v>
      </c>
    </row>
    <row r="567" spans="1:9" s="2" customFormat="1" ht="14.1" customHeight="1">
      <c r="A567" s="22"/>
      <c r="B567" s="94" t="s">
        <v>249</v>
      </c>
      <c r="C567" s="96"/>
      <c r="D567" s="128"/>
      <c r="E567" s="58" t="s">
        <v>209</v>
      </c>
      <c r="F567" s="19" t="s">
        <v>35</v>
      </c>
      <c r="G567" s="20">
        <v>37.375</v>
      </c>
      <c r="H567" s="163"/>
      <c r="I567" s="180">
        <f t="shared" si="45"/>
        <v>0</v>
      </c>
    </row>
    <row r="568" spans="1:9" s="2" customFormat="1" ht="14.1" customHeight="1">
      <c r="A568" s="13">
        <v>14</v>
      </c>
      <c r="B568" s="98" t="s">
        <v>377</v>
      </c>
      <c r="C568" s="100"/>
      <c r="D568" s="129"/>
      <c r="E568" s="60"/>
      <c r="F568" s="15"/>
      <c r="G568" s="16"/>
      <c r="H568" s="162"/>
      <c r="I568" s="179"/>
    </row>
    <row r="569" spans="1:9" s="2" customFormat="1" ht="14.1" customHeight="1">
      <c r="A569" s="22"/>
      <c r="B569" s="94" t="s">
        <v>378</v>
      </c>
      <c r="C569" s="96"/>
      <c r="D569" s="128"/>
      <c r="E569" s="58" t="s">
        <v>8</v>
      </c>
      <c r="F569" s="19" t="s">
        <v>18</v>
      </c>
      <c r="G569" s="20">
        <v>20.7</v>
      </c>
      <c r="H569" s="163"/>
      <c r="I569" s="180">
        <f t="shared" ref="I569:I577" si="46">G569*H569</f>
        <v>0</v>
      </c>
    </row>
    <row r="570" spans="1:9" s="2" customFormat="1" ht="14.1" customHeight="1">
      <c r="A570" s="22"/>
      <c r="B570" s="94" t="s">
        <v>378</v>
      </c>
      <c r="C570" s="96"/>
      <c r="D570" s="128"/>
      <c r="E570" s="58" t="s">
        <v>209</v>
      </c>
      <c r="F570" s="19" t="s">
        <v>139</v>
      </c>
      <c r="G570" s="20">
        <v>37.375</v>
      </c>
      <c r="H570" s="163"/>
      <c r="I570" s="180">
        <f t="shared" si="46"/>
        <v>0</v>
      </c>
    </row>
    <row r="571" spans="1:9" s="2" customFormat="1" ht="14.1" customHeight="1">
      <c r="A571" s="22"/>
      <c r="B571" s="94" t="s">
        <v>379</v>
      </c>
      <c r="C571" s="96"/>
      <c r="D571" s="128"/>
      <c r="E571" s="58" t="s">
        <v>8</v>
      </c>
      <c r="F571" s="19" t="s">
        <v>7</v>
      </c>
      <c r="G571" s="20">
        <v>20.7</v>
      </c>
      <c r="H571" s="163"/>
      <c r="I571" s="180">
        <f t="shared" si="46"/>
        <v>0</v>
      </c>
    </row>
    <row r="572" spans="1:9" s="2" customFormat="1" ht="14.1" customHeight="1">
      <c r="A572" s="22"/>
      <c r="B572" s="94" t="s">
        <v>380</v>
      </c>
      <c r="C572" s="96"/>
      <c r="D572" s="128"/>
      <c r="E572" s="58" t="s">
        <v>8</v>
      </c>
      <c r="F572" s="19" t="s">
        <v>18</v>
      </c>
      <c r="G572" s="20">
        <v>20.7</v>
      </c>
      <c r="H572" s="163"/>
      <c r="I572" s="180">
        <f t="shared" si="46"/>
        <v>0</v>
      </c>
    </row>
    <row r="573" spans="1:9" s="2" customFormat="1" ht="14.1" customHeight="1">
      <c r="A573" s="22"/>
      <c r="B573" s="94" t="s">
        <v>380</v>
      </c>
      <c r="C573" s="96"/>
      <c r="D573" s="128"/>
      <c r="E573" s="58" t="s">
        <v>61</v>
      </c>
      <c r="F573" s="19" t="s">
        <v>163</v>
      </c>
      <c r="G573" s="20">
        <v>32.199999999999996</v>
      </c>
      <c r="H573" s="163"/>
      <c r="I573" s="180">
        <f t="shared" si="46"/>
        <v>0</v>
      </c>
    </row>
    <row r="574" spans="1:9" s="2" customFormat="1" ht="14.1" customHeight="1">
      <c r="A574" s="22"/>
      <c r="B574" s="94" t="s">
        <v>381</v>
      </c>
      <c r="C574" s="96"/>
      <c r="D574" s="128"/>
      <c r="E574" s="58" t="s">
        <v>8</v>
      </c>
      <c r="F574" s="19" t="s">
        <v>7</v>
      </c>
      <c r="G574" s="20">
        <v>20.7</v>
      </c>
      <c r="H574" s="163"/>
      <c r="I574" s="180">
        <f t="shared" si="46"/>
        <v>0</v>
      </c>
    </row>
    <row r="575" spans="1:9" s="2" customFormat="1" ht="14.1" customHeight="1">
      <c r="A575" s="22"/>
      <c r="B575" s="94" t="s">
        <v>382</v>
      </c>
      <c r="C575" s="96"/>
      <c r="D575" s="128"/>
      <c r="E575" s="58" t="s">
        <v>8</v>
      </c>
      <c r="F575" s="19" t="s">
        <v>7</v>
      </c>
      <c r="G575" s="20">
        <v>20.7</v>
      </c>
      <c r="H575" s="163"/>
      <c r="I575" s="180">
        <f t="shared" si="46"/>
        <v>0</v>
      </c>
    </row>
    <row r="576" spans="1:9" s="2" customFormat="1" ht="14.1" customHeight="1">
      <c r="A576" s="22"/>
      <c r="B576" s="94" t="s">
        <v>382</v>
      </c>
      <c r="C576" s="96"/>
      <c r="D576" s="128"/>
      <c r="E576" s="58" t="s">
        <v>209</v>
      </c>
      <c r="F576" s="19" t="s">
        <v>14</v>
      </c>
      <c r="G576" s="20">
        <v>37.375</v>
      </c>
      <c r="H576" s="163"/>
      <c r="I576" s="180">
        <f t="shared" si="46"/>
        <v>0</v>
      </c>
    </row>
    <row r="577" spans="1:9" s="2" customFormat="1" ht="14.1" customHeight="1">
      <c r="A577" s="22"/>
      <c r="B577" s="94" t="s">
        <v>383</v>
      </c>
      <c r="C577" s="96"/>
      <c r="D577" s="128"/>
      <c r="E577" s="58" t="s">
        <v>8</v>
      </c>
      <c r="F577" s="19" t="s">
        <v>7</v>
      </c>
      <c r="G577" s="20">
        <v>20.7</v>
      </c>
      <c r="H577" s="163"/>
      <c r="I577" s="180">
        <f t="shared" si="46"/>
        <v>0</v>
      </c>
    </row>
    <row r="578" spans="1:9" s="2" customFormat="1" ht="14.1" customHeight="1">
      <c r="A578" s="13">
        <v>15</v>
      </c>
      <c r="B578" s="98" t="s">
        <v>384</v>
      </c>
      <c r="C578" s="100"/>
      <c r="D578" s="129"/>
      <c r="E578" s="60"/>
      <c r="F578" s="15"/>
      <c r="G578" s="16"/>
      <c r="H578" s="162"/>
      <c r="I578" s="179"/>
    </row>
    <row r="579" spans="1:9" s="2" customFormat="1" ht="14.1" customHeight="1">
      <c r="A579" s="17"/>
      <c r="B579" s="94" t="s">
        <v>329</v>
      </c>
      <c r="C579" s="96"/>
      <c r="D579" s="128"/>
      <c r="E579" s="58" t="s">
        <v>209</v>
      </c>
      <c r="F579" s="19" t="s">
        <v>320</v>
      </c>
      <c r="G579" s="20">
        <v>37.375</v>
      </c>
      <c r="H579" s="163"/>
      <c r="I579" s="180">
        <f t="shared" ref="I579:I585" si="47">G579*H579</f>
        <v>0</v>
      </c>
    </row>
    <row r="580" spans="1:9" s="2" customFormat="1" ht="14.1" customHeight="1">
      <c r="A580" s="22"/>
      <c r="B580" s="94" t="s">
        <v>385</v>
      </c>
      <c r="C580" s="96"/>
      <c r="D580" s="128"/>
      <c r="E580" s="58" t="s">
        <v>8</v>
      </c>
      <c r="F580" s="19" t="s">
        <v>24</v>
      </c>
      <c r="G580" s="20">
        <v>20.7</v>
      </c>
      <c r="H580" s="163"/>
      <c r="I580" s="180">
        <f t="shared" si="47"/>
        <v>0</v>
      </c>
    </row>
    <row r="581" spans="1:9" s="2" customFormat="1" ht="14.1" customHeight="1">
      <c r="A581" s="22"/>
      <c r="B581" s="94" t="s">
        <v>386</v>
      </c>
      <c r="C581" s="96"/>
      <c r="D581" s="128"/>
      <c r="E581" s="58" t="s">
        <v>61</v>
      </c>
      <c r="F581" s="19" t="s">
        <v>115</v>
      </c>
      <c r="G581" s="20">
        <v>32.199999999999996</v>
      </c>
      <c r="H581" s="163"/>
      <c r="I581" s="180">
        <f t="shared" si="47"/>
        <v>0</v>
      </c>
    </row>
    <row r="582" spans="1:9" s="2" customFormat="1" ht="14.1" customHeight="1">
      <c r="A582" s="22"/>
      <c r="B582" s="94" t="s">
        <v>387</v>
      </c>
      <c r="C582" s="96"/>
      <c r="D582" s="128"/>
      <c r="E582" s="58" t="s">
        <v>8</v>
      </c>
      <c r="F582" s="19" t="s">
        <v>109</v>
      </c>
      <c r="G582" s="20">
        <v>20.7</v>
      </c>
      <c r="H582" s="163"/>
      <c r="I582" s="180">
        <f t="shared" si="47"/>
        <v>0</v>
      </c>
    </row>
    <row r="583" spans="1:9" s="2" customFormat="1" ht="14.1" customHeight="1">
      <c r="A583" s="22"/>
      <c r="B583" s="94" t="s">
        <v>387</v>
      </c>
      <c r="C583" s="96"/>
      <c r="D583" s="128"/>
      <c r="E583" s="58" t="s">
        <v>61</v>
      </c>
      <c r="F583" s="19" t="s">
        <v>151</v>
      </c>
      <c r="G583" s="20">
        <v>32.199999999999996</v>
      </c>
      <c r="H583" s="163"/>
      <c r="I583" s="180">
        <f t="shared" si="47"/>
        <v>0</v>
      </c>
    </row>
    <row r="584" spans="1:9" s="2" customFormat="1" ht="14.1" customHeight="1">
      <c r="A584" s="22"/>
      <c r="B584" s="94" t="s">
        <v>388</v>
      </c>
      <c r="C584" s="96"/>
      <c r="D584" s="128"/>
      <c r="E584" s="58" t="s">
        <v>8</v>
      </c>
      <c r="F584" s="19" t="s">
        <v>14</v>
      </c>
      <c r="G584" s="20">
        <v>20.7</v>
      </c>
      <c r="H584" s="163"/>
      <c r="I584" s="180">
        <f t="shared" si="47"/>
        <v>0</v>
      </c>
    </row>
    <row r="585" spans="1:9" s="2" customFormat="1" ht="14.1" customHeight="1">
      <c r="A585" s="22"/>
      <c r="B585" s="94" t="s">
        <v>334</v>
      </c>
      <c r="C585" s="96"/>
      <c r="D585" s="128"/>
      <c r="E585" s="58" t="s">
        <v>8</v>
      </c>
      <c r="F585" s="19" t="s">
        <v>109</v>
      </c>
      <c r="G585" s="20">
        <v>20.7</v>
      </c>
      <c r="H585" s="163"/>
      <c r="I585" s="180">
        <f t="shared" si="47"/>
        <v>0</v>
      </c>
    </row>
    <row r="586" spans="1:9" s="2" customFormat="1" ht="14.1" customHeight="1">
      <c r="A586" s="13">
        <v>16</v>
      </c>
      <c r="B586" s="98" t="s">
        <v>389</v>
      </c>
      <c r="C586" s="100"/>
      <c r="D586" s="129"/>
      <c r="E586" s="60"/>
      <c r="F586" s="15"/>
      <c r="G586" s="16"/>
      <c r="H586" s="162"/>
      <c r="I586" s="179"/>
    </row>
    <row r="587" spans="1:9" s="2" customFormat="1" ht="14.1" customHeight="1">
      <c r="A587" s="17"/>
      <c r="B587" s="94" t="s">
        <v>390</v>
      </c>
      <c r="C587" s="96"/>
      <c r="D587" s="128" t="s">
        <v>797</v>
      </c>
      <c r="E587" s="58" t="s">
        <v>8</v>
      </c>
      <c r="F587" s="19" t="s">
        <v>18</v>
      </c>
      <c r="G587" s="20">
        <v>20.7</v>
      </c>
      <c r="H587" s="163"/>
      <c r="I587" s="180">
        <f t="shared" ref="I587:I591" si="48">G587*H587</f>
        <v>0</v>
      </c>
    </row>
    <row r="588" spans="1:9" s="2" customFormat="1" ht="14.1" customHeight="1">
      <c r="A588" s="153"/>
      <c r="B588" s="141" t="s">
        <v>391</v>
      </c>
      <c r="C588" s="102"/>
      <c r="D588" s="131" t="s">
        <v>797</v>
      </c>
      <c r="E588" s="142" t="s">
        <v>8</v>
      </c>
      <c r="F588" s="143" t="s">
        <v>7</v>
      </c>
      <c r="G588" s="20">
        <v>20.7</v>
      </c>
      <c r="H588" s="164"/>
      <c r="I588" s="180">
        <f t="shared" si="48"/>
        <v>0</v>
      </c>
    </row>
    <row r="589" spans="1:9" s="2" customFormat="1" ht="14.1" customHeight="1">
      <c r="A589" s="40"/>
      <c r="B589" s="141" t="s">
        <v>392</v>
      </c>
      <c r="C589" s="102"/>
      <c r="D589" s="131"/>
      <c r="E589" s="142" t="s">
        <v>209</v>
      </c>
      <c r="F589" s="143" t="s">
        <v>151</v>
      </c>
      <c r="G589" s="20">
        <v>37.375</v>
      </c>
      <c r="H589" s="164"/>
      <c r="I589" s="180">
        <f t="shared" si="48"/>
        <v>0</v>
      </c>
    </row>
    <row r="590" spans="1:9" s="2" customFormat="1" ht="14.1" customHeight="1">
      <c r="A590" s="22"/>
      <c r="B590" s="94" t="s">
        <v>393</v>
      </c>
      <c r="C590" s="96"/>
      <c r="D590" s="128" t="s">
        <v>797</v>
      </c>
      <c r="E590" s="58" t="s">
        <v>8</v>
      </c>
      <c r="F590" s="19" t="s">
        <v>18</v>
      </c>
      <c r="G590" s="20">
        <v>20.7</v>
      </c>
      <c r="H590" s="163"/>
      <c r="I590" s="180">
        <f t="shared" si="48"/>
        <v>0</v>
      </c>
    </row>
    <row r="591" spans="1:9" s="2" customFormat="1" ht="14.1" customHeight="1">
      <c r="A591" s="22"/>
      <c r="B591" s="94" t="s">
        <v>394</v>
      </c>
      <c r="C591" s="96"/>
      <c r="D591" s="128"/>
      <c r="E591" s="58" t="s">
        <v>8</v>
      </c>
      <c r="F591" s="19" t="s">
        <v>84</v>
      </c>
      <c r="G591" s="20">
        <v>20.7</v>
      </c>
      <c r="H591" s="163"/>
      <c r="I591" s="180">
        <f t="shared" si="48"/>
        <v>0</v>
      </c>
    </row>
    <row r="592" spans="1:9" s="2" customFormat="1" ht="14.1" customHeight="1">
      <c r="A592" s="33">
        <v>17</v>
      </c>
      <c r="B592" s="98" t="s">
        <v>395</v>
      </c>
      <c r="C592" s="100"/>
      <c r="D592" s="129"/>
      <c r="E592" s="58"/>
      <c r="F592" s="19"/>
      <c r="G592" s="20"/>
      <c r="H592" s="163"/>
      <c r="I592" s="180"/>
    </row>
    <row r="593" spans="1:9" s="2" customFormat="1" ht="14.1" customHeight="1">
      <c r="A593" s="22"/>
      <c r="B593" s="94" t="s">
        <v>396</v>
      </c>
      <c r="C593" s="96"/>
      <c r="D593" s="128"/>
      <c r="E593" s="58" t="s">
        <v>8</v>
      </c>
      <c r="F593" s="19" t="s">
        <v>309</v>
      </c>
      <c r="G593" s="20">
        <v>35.074999999999996</v>
      </c>
      <c r="H593" s="163"/>
      <c r="I593" s="180">
        <f>G593*H593</f>
        <v>0</v>
      </c>
    </row>
    <row r="594" spans="1:9" s="2" customFormat="1" ht="14.1" customHeight="1">
      <c r="A594" s="13">
        <v>18</v>
      </c>
      <c r="B594" s="98" t="s">
        <v>397</v>
      </c>
      <c r="C594" s="100"/>
      <c r="D594" s="129"/>
      <c r="E594" s="58"/>
      <c r="F594" s="19"/>
      <c r="G594" s="20"/>
      <c r="H594" s="163"/>
      <c r="I594" s="180"/>
    </row>
    <row r="595" spans="1:9" s="2" customFormat="1" ht="14.1" customHeight="1">
      <c r="A595" s="22"/>
      <c r="B595" s="94" t="s">
        <v>398</v>
      </c>
      <c r="C595" s="96"/>
      <c r="D595" s="128"/>
      <c r="E595" s="58" t="s">
        <v>8</v>
      </c>
      <c r="F595" s="19" t="s">
        <v>87</v>
      </c>
      <c r="G595" s="20">
        <v>20.7</v>
      </c>
      <c r="H595" s="163"/>
      <c r="I595" s="180">
        <f t="shared" ref="I595:I654" si="49">G595*H595</f>
        <v>0</v>
      </c>
    </row>
    <row r="596" spans="1:9" s="2" customFormat="1" ht="14.1" customHeight="1">
      <c r="A596" s="22"/>
      <c r="B596" s="94" t="s">
        <v>398</v>
      </c>
      <c r="C596" s="96"/>
      <c r="D596" s="128"/>
      <c r="E596" s="58" t="s">
        <v>61</v>
      </c>
      <c r="F596" s="19" t="s">
        <v>18</v>
      </c>
      <c r="G596" s="20">
        <v>32.199999999999996</v>
      </c>
      <c r="H596" s="163"/>
      <c r="I596" s="180">
        <f t="shared" si="49"/>
        <v>0</v>
      </c>
    </row>
    <row r="597" spans="1:9" s="2" customFormat="1" ht="14.1" customHeight="1">
      <c r="A597" s="22"/>
      <c r="B597" s="94" t="s">
        <v>399</v>
      </c>
      <c r="C597" s="96"/>
      <c r="D597" s="128"/>
      <c r="E597" s="58" t="s">
        <v>8</v>
      </c>
      <c r="F597" s="19" t="s">
        <v>18</v>
      </c>
      <c r="G597" s="20">
        <v>20.7</v>
      </c>
      <c r="H597" s="163"/>
      <c r="I597" s="180">
        <f t="shared" si="49"/>
        <v>0</v>
      </c>
    </row>
    <row r="598" spans="1:9" s="2" customFormat="1" ht="14.1" customHeight="1">
      <c r="A598" s="22"/>
      <c r="B598" s="94" t="s">
        <v>399</v>
      </c>
      <c r="C598" s="96"/>
      <c r="D598" s="128"/>
      <c r="E598" s="58" t="s">
        <v>61</v>
      </c>
      <c r="F598" s="19" t="s">
        <v>14</v>
      </c>
      <c r="G598" s="20">
        <v>32.199999999999996</v>
      </c>
      <c r="H598" s="163"/>
      <c r="I598" s="180">
        <f t="shared" si="49"/>
        <v>0</v>
      </c>
    </row>
    <row r="599" spans="1:9" s="2" customFormat="1" ht="14.1" customHeight="1">
      <c r="A599" s="22"/>
      <c r="B599" s="94" t="s">
        <v>400</v>
      </c>
      <c r="C599" s="96"/>
      <c r="D599" s="128"/>
      <c r="E599" s="58" t="s">
        <v>8</v>
      </c>
      <c r="F599" s="19" t="s">
        <v>18</v>
      </c>
      <c r="G599" s="20">
        <v>20.7</v>
      </c>
      <c r="H599" s="163"/>
      <c r="I599" s="180">
        <f t="shared" si="49"/>
        <v>0</v>
      </c>
    </row>
    <row r="600" spans="1:9" s="2" customFormat="1" ht="14.1" customHeight="1">
      <c r="A600" s="22"/>
      <c r="B600" s="94" t="s">
        <v>400</v>
      </c>
      <c r="C600" s="96"/>
      <c r="D600" s="128"/>
      <c r="E600" s="58" t="s">
        <v>61</v>
      </c>
      <c r="F600" s="19" t="s">
        <v>139</v>
      </c>
      <c r="G600" s="20">
        <v>32.199999999999996</v>
      </c>
      <c r="H600" s="163"/>
      <c r="I600" s="180">
        <f t="shared" si="49"/>
        <v>0</v>
      </c>
    </row>
    <row r="601" spans="1:9" s="2" customFormat="1" ht="14.1" customHeight="1">
      <c r="A601" s="22"/>
      <c r="B601" s="94" t="s">
        <v>401</v>
      </c>
      <c r="C601" s="96"/>
      <c r="D601" s="128"/>
      <c r="E601" s="58" t="s">
        <v>8</v>
      </c>
      <c r="F601" s="19" t="s">
        <v>18</v>
      </c>
      <c r="G601" s="20">
        <v>20.7</v>
      </c>
      <c r="H601" s="163"/>
      <c r="I601" s="180">
        <f t="shared" si="49"/>
        <v>0</v>
      </c>
    </row>
    <row r="602" spans="1:9" s="2" customFormat="1" ht="14.1" customHeight="1">
      <c r="A602" s="22"/>
      <c r="B602" s="94" t="s">
        <v>401</v>
      </c>
      <c r="C602" s="96"/>
      <c r="D602" s="128"/>
      <c r="E602" s="58" t="s">
        <v>209</v>
      </c>
      <c r="F602" s="19" t="s">
        <v>139</v>
      </c>
      <c r="G602" s="20">
        <v>37.375</v>
      </c>
      <c r="H602" s="163"/>
      <c r="I602" s="180">
        <f t="shared" si="49"/>
        <v>0</v>
      </c>
    </row>
    <row r="603" spans="1:9" s="2" customFormat="1" ht="14.1" customHeight="1">
      <c r="A603" s="22"/>
      <c r="B603" s="94" t="s">
        <v>402</v>
      </c>
      <c r="C603" s="96"/>
      <c r="D603" s="128"/>
      <c r="E603" s="58" t="s">
        <v>8</v>
      </c>
      <c r="F603" s="19" t="s">
        <v>7</v>
      </c>
      <c r="G603" s="20">
        <v>20.7</v>
      </c>
      <c r="H603" s="163"/>
      <c r="I603" s="180">
        <f t="shared" si="49"/>
        <v>0</v>
      </c>
    </row>
    <row r="604" spans="1:9" s="2" customFormat="1" ht="14.1" customHeight="1">
      <c r="A604" s="22"/>
      <c r="B604" s="94" t="s">
        <v>403</v>
      </c>
      <c r="C604" s="96"/>
      <c r="D604" s="128"/>
      <c r="E604" s="58" t="s">
        <v>61</v>
      </c>
      <c r="F604" s="19" t="s">
        <v>18</v>
      </c>
      <c r="G604" s="20">
        <v>32.199999999999996</v>
      </c>
      <c r="H604" s="163"/>
      <c r="I604" s="180">
        <f t="shared" si="49"/>
        <v>0</v>
      </c>
    </row>
    <row r="605" spans="1:9" s="2" customFormat="1" ht="14.1" customHeight="1">
      <c r="A605" s="22"/>
      <c r="B605" s="94" t="s">
        <v>404</v>
      </c>
      <c r="C605" s="96"/>
      <c r="D605" s="128"/>
      <c r="E605" s="58" t="s">
        <v>8</v>
      </c>
      <c r="F605" s="19" t="s">
        <v>87</v>
      </c>
      <c r="G605" s="20">
        <v>20.7</v>
      </c>
      <c r="H605" s="163"/>
      <c r="I605" s="180">
        <f t="shared" si="49"/>
        <v>0</v>
      </c>
    </row>
    <row r="606" spans="1:9" s="2" customFormat="1" ht="14.1" customHeight="1">
      <c r="A606" s="22"/>
      <c r="B606" s="94" t="s">
        <v>405</v>
      </c>
      <c r="C606" s="96"/>
      <c r="D606" s="128"/>
      <c r="E606" s="58" t="s">
        <v>8</v>
      </c>
      <c r="F606" s="19" t="s">
        <v>18</v>
      </c>
      <c r="G606" s="20">
        <v>20.7</v>
      </c>
      <c r="H606" s="163"/>
      <c r="I606" s="180">
        <f t="shared" si="49"/>
        <v>0</v>
      </c>
    </row>
    <row r="607" spans="1:9" s="2" customFormat="1" ht="14.1" customHeight="1">
      <c r="A607" s="22"/>
      <c r="B607" s="94" t="s">
        <v>405</v>
      </c>
      <c r="C607" s="96"/>
      <c r="D607" s="128"/>
      <c r="E607" s="58" t="s">
        <v>242</v>
      </c>
      <c r="F607" s="19" t="s">
        <v>9</v>
      </c>
      <c r="G607" s="20">
        <v>37.375</v>
      </c>
      <c r="H607" s="163"/>
      <c r="I607" s="180">
        <f t="shared" si="49"/>
        <v>0</v>
      </c>
    </row>
    <row r="608" spans="1:9" s="2" customFormat="1" ht="14.1" customHeight="1">
      <c r="A608" s="22"/>
      <c r="B608" s="94" t="s">
        <v>406</v>
      </c>
      <c r="C608" s="96"/>
      <c r="D608" s="128"/>
      <c r="E608" s="58" t="s">
        <v>8</v>
      </c>
      <c r="F608" s="19" t="s">
        <v>7</v>
      </c>
      <c r="G608" s="20">
        <v>20.7</v>
      </c>
      <c r="H608" s="163"/>
      <c r="I608" s="180">
        <f t="shared" si="49"/>
        <v>0</v>
      </c>
    </row>
    <row r="609" spans="1:9" s="2" customFormat="1" ht="14.1" customHeight="1">
      <c r="A609" s="22"/>
      <c r="B609" s="94" t="s">
        <v>407</v>
      </c>
      <c r="C609" s="96"/>
      <c r="D609" s="128"/>
      <c r="E609" s="58" t="s">
        <v>8</v>
      </c>
      <c r="F609" s="19" t="s">
        <v>309</v>
      </c>
      <c r="G609" s="20">
        <v>20.7</v>
      </c>
      <c r="H609" s="163"/>
      <c r="I609" s="180">
        <f t="shared" si="49"/>
        <v>0</v>
      </c>
    </row>
    <row r="610" spans="1:9" s="2" customFormat="1" ht="14.1" customHeight="1">
      <c r="A610" s="22"/>
      <c r="B610" s="94" t="s">
        <v>408</v>
      </c>
      <c r="C610" s="96"/>
      <c r="D610" s="128"/>
      <c r="E610" s="58" t="s">
        <v>8</v>
      </c>
      <c r="F610" s="19" t="s">
        <v>18</v>
      </c>
      <c r="G610" s="20">
        <v>20.7</v>
      </c>
      <c r="H610" s="163"/>
      <c r="I610" s="180">
        <f t="shared" si="49"/>
        <v>0</v>
      </c>
    </row>
    <row r="611" spans="1:9" s="2" customFormat="1" ht="14.1" customHeight="1">
      <c r="A611" s="22"/>
      <c r="B611" s="94" t="s">
        <v>408</v>
      </c>
      <c r="C611" s="96"/>
      <c r="D611" s="128"/>
      <c r="E611" s="58" t="s">
        <v>209</v>
      </c>
      <c r="F611" s="19" t="s">
        <v>14</v>
      </c>
      <c r="G611" s="20">
        <v>37.375</v>
      </c>
      <c r="H611" s="163"/>
      <c r="I611" s="180">
        <f t="shared" si="49"/>
        <v>0</v>
      </c>
    </row>
    <row r="612" spans="1:9" s="2" customFormat="1" ht="14.1" customHeight="1">
      <c r="A612" s="22"/>
      <c r="B612" s="94" t="s">
        <v>409</v>
      </c>
      <c r="C612" s="96"/>
      <c r="D612" s="128"/>
      <c r="E612" s="58" t="s">
        <v>8</v>
      </c>
      <c r="F612" s="19" t="s">
        <v>84</v>
      </c>
      <c r="G612" s="20">
        <v>20.7</v>
      </c>
      <c r="H612" s="163"/>
      <c r="I612" s="180">
        <f t="shared" si="49"/>
        <v>0</v>
      </c>
    </row>
    <row r="613" spans="1:9" s="2" customFormat="1" ht="14.1" customHeight="1">
      <c r="A613" s="22"/>
      <c r="B613" s="94" t="s">
        <v>409</v>
      </c>
      <c r="C613" s="96"/>
      <c r="D613" s="128"/>
      <c r="E613" s="58" t="s">
        <v>61</v>
      </c>
      <c r="F613" s="19" t="s">
        <v>18</v>
      </c>
      <c r="G613" s="20">
        <v>32.199999999999996</v>
      </c>
      <c r="H613" s="163"/>
      <c r="I613" s="180">
        <f t="shared" si="49"/>
        <v>0</v>
      </c>
    </row>
    <row r="614" spans="1:9" s="2" customFormat="1" ht="14.1" customHeight="1">
      <c r="A614" s="22"/>
      <c r="B614" s="94" t="s">
        <v>410</v>
      </c>
      <c r="C614" s="96"/>
      <c r="D614" s="128"/>
      <c r="E614" s="58" t="s">
        <v>8</v>
      </c>
      <c r="F614" s="19" t="s">
        <v>7</v>
      </c>
      <c r="G614" s="20">
        <v>20.7</v>
      </c>
      <c r="H614" s="163"/>
      <c r="I614" s="180">
        <f t="shared" si="49"/>
        <v>0</v>
      </c>
    </row>
    <row r="615" spans="1:9" s="2" customFormat="1" ht="14.1" customHeight="1">
      <c r="A615" s="22"/>
      <c r="B615" s="94" t="s">
        <v>411</v>
      </c>
      <c r="C615" s="96"/>
      <c r="D615" s="128"/>
      <c r="E615" s="58" t="s">
        <v>8</v>
      </c>
      <c r="F615" s="19" t="s">
        <v>7</v>
      </c>
      <c r="G615" s="20">
        <v>20.7</v>
      </c>
      <c r="H615" s="163"/>
      <c r="I615" s="180">
        <f t="shared" si="49"/>
        <v>0</v>
      </c>
    </row>
    <row r="616" spans="1:9" s="2" customFormat="1" ht="14.1" customHeight="1">
      <c r="A616" s="22"/>
      <c r="B616" s="94" t="s">
        <v>412</v>
      </c>
      <c r="C616" s="96"/>
      <c r="D616" s="128"/>
      <c r="E616" s="58" t="s">
        <v>8</v>
      </c>
      <c r="F616" s="19" t="s">
        <v>84</v>
      </c>
      <c r="G616" s="20">
        <v>20.7</v>
      </c>
      <c r="H616" s="163"/>
      <c r="I616" s="180">
        <f t="shared" si="49"/>
        <v>0</v>
      </c>
    </row>
    <row r="617" spans="1:9" s="2" customFormat="1" ht="14.1" customHeight="1">
      <c r="A617" s="22"/>
      <c r="B617" s="94" t="s">
        <v>412</v>
      </c>
      <c r="C617" s="96"/>
      <c r="D617" s="128"/>
      <c r="E617" s="58" t="s">
        <v>61</v>
      </c>
      <c r="F617" s="19" t="s">
        <v>14</v>
      </c>
      <c r="G617" s="20">
        <v>32.199999999999996</v>
      </c>
      <c r="H617" s="163"/>
      <c r="I617" s="180">
        <f t="shared" si="49"/>
        <v>0</v>
      </c>
    </row>
    <row r="618" spans="1:9" s="2" customFormat="1" ht="14.1" customHeight="1">
      <c r="A618" s="22"/>
      <c r="B618" s="94" t="s">
        <v>413</v>
      </c>
      <c r="C618" s="96"/>
      <c r="D618" s="128"/>
      <c r="E618" s="58" t="s">
        <v>8</v>
      </c>
      <c r="F618" s="19" t="s">
        <v>18</v>
      </c>
      <c r="G618" s="20">
        <v>20.7</v>
      </c>
      <c r="H618" s="163"/>
      <c r="I618" s="180">
        <f t="shared" si="49"/>
        <v>0</v>
      </c>
    </row>
    <row r="619" spans="1:9" s="2" customFormat="1" ht="14.1" customHeight="1">
      <c r="A619" s="22"/>
      <c r="B619" s="94" t="s">
        <v>414</v>
      </c>
      <c r="C619" s="96"/>
      <c r="D619" s="128"/>
      <c r="E619" s="58" t="s">
        <v>8</v>
      </c>
      <c r="F619" s="19" t="s">
        <v>84</v>
      </c>
      <c r="G619" s="20">
        <v>20.7</v>
      </c>
      <c r="H619" s="163"/>
      <c r="I619" s="180">
        <f t="shared" si="49"/>
        <v>0</v>
      </c>
    </row>
    <row r="620" spans="1:9" s="2" customFormat="1" ht="14.1" customHeight="1">
      <c r="A620" s="22"/>
      <c r="B620" s="94" t="s">
        <v>414</v>
      </c>
      <c r="C620" s="96"/>
      <c r="D620" s="128"/>
      <c r="E620" s="58" t="s">
        <v>61</v>
      </c>
      <c r="F620" s="19" t="s">
        <v>14</v>
      </c>
      <c r="G620" s="20">
        <v>32.199999999999996</v>
      </c>
      <c r="H620" s="163"/>
      <c r="I620" s="180">
        <f t="shared" si="49"/>
        <v>0</v>
      </c>
    </row>
    <row r="621" spans="1:9" s="2" customFormat="1" ht="14.1" customHeight="1">
      <c r="A621" s="22"/>
      <c r="B621" s="94" t="s">
        <v>415</v>
      </c>
      <c r="C621" s="96"/>
      <c r="D621" s="128"/>
      <c r="E621" s="58" t="s">
        <v>209</v>
      </c>
      <c r="F621" s="19" t="s">
        <v>14</v>
      </c>
      <c r="G621" s="20">
        <v>37.375</v>
      </c>
      <c r="H621" s="163"/>
      <c r="I621" s="180">
        <f t="shared" si="49"/>
        <v>0</v>
      </c>
    </row>
    <row r="622" spans="1:9" s="2" customFormat="1" ht="14.1" customHeight="1">
      <c r="A622" s="22"/>
      <c r="B622" s="94" t="s">
        <v>416</v>
      </c>
      <c r="C622" s="96"/>
      <c r="D622" s="128"/>
      <c r="E622" s="58" t="s">
        <v>8</v>
      </c>
      <c r="F622" s="19" t="s">
        <v>309</v>
      </c>
      <c r="G622" s="20">
        <v>20.7</v>
      </c>
      <c r="H622" s="163"/>
      <c r="I622" s="180">
        <f t="shared" si="49"/>
        <v>0</v>
      </c>
    </row>
    <row r="623" spans="1:9" s="2" customFormat="1" ht="14.1" customHeight="1">
      <c r="A623" s="22"/>
      <c r="B623" s="144" t="s">
        <v>416</v>
      </c>
      <c r="C623" s="96"/>
      <c r="D623" s="128"/>
      <c r="E623" s="58" t="s">
        <v>61</v>
      </c>
      <c r="F623" s="19" t="s">
        <v>18</v>
      </c>
      <c r="G623" s="20">
        <v>32.199999999999996</v>
      </c>
      <c r="H623" s="163"/>
      <c r="I623" s="180">
        <f t="shared" si="49"/>
        <v>0</v>
      </c>
    </row>
    <row r="624" spans="1:9" s="2" customFormat="1" ht="14.1" customHeight="1">
      <c r="A624" s="22"/>
      <c r="B624" s="94" t="s">
        <v>417</v>
      </c>
      <c r="C624" s="96"/>
      <c r="D624" s="128"/>
      <c r="E624" s="58" t="s">
        <v>8</v>
      </c>
      <c r="F624" s="19" t="s">
        <v>18</v>
      </c>
      <c r="G624" s="20">
        <v>20.7</v>
      </c>
      <c r="H624" s="163"/>
      <c r="I624" s="180">
        <f t="shared" si="49"/>
        <v>0</v>
      </c>
    </row>
    <row r="625" spans="1:9" s="2" customFormat="1" ht="14.1" customHeight="1">
      <c r="A625" s="22"/>
      <c r="B625" s="94" t="s">
        <v>417</v>
      </c>
      <c r="C625" s="96"/>
      <c r="D625" s="128"/>
      <c r="E625" s="58" t="s">
        <v>61</v>
      </c>
      <c r="F625" s="19" t="s">
        <v>163</v>
      </c>
      <c r="G625" s="20">
        <v>32.199999999999996</v>
      </c>
      <c r="H625" s="163"/>
      <c r="I625" s="180">
        <f t="shared" si="49"/>
        <v>0</v>
      </c>
    </row>
    <row r="626" spans="1:9" s="2" customFormat="1" ht="14.1" customHeight="1">
      <c r="A626" s="22"/>
      <c r="B626" s="94" t="s">
        <v>418</v>
      </c>
      <c r="C626" s="96"/>
      <c r="D626" s="128"/>
      <c r="E626" s="58" t="s">
        <v>61</v>
      </c>
      <c r="F626" s="19" t="s">
        <v>18</v>
      </c>
      <c r="G626" s="20">
        <v>32.199999999999996</v>
      </c>
      <c r="H626" s="163"/>
      <c r="I626" s="180">
        <f t="shared" si="49"/>
        <v>0</v>
      </c>
    </row>
    <row r="627" spans="1:9" s="2" customFormat="1" ht="14.1" customHeight="1">
      <c r="A627" s="22"/>
      <c r="B627" s="94" t="s">
        <v>419</v>
      </c>
      <c r="C627" s="96"/>
      <c r="D627" s="128"/>
      <c r="E627" s="58" t="s">
        <v>8</v>
      </c>
      <c r="F627" s="19" t="s">
        <v>7</v>
      </c>
      <c r="G627" s="20">
        <v>20.7</v>
      </c>
      <c r="H627" s="163"/>
      <c r="I627" s="180">
        <f t="shared" si="49"/>
        <v>0</v>
      </c>
    </row>
    <row r="628" spans="1:9" s="2" customFormat="1" ht="14.1" customHeight="1">
      <c r="A628" s="22"/>
      <c r="B628" s="94" t="s">
        <v>419</v>
      </c>
      <c r="C628" s="96"/>
      <c r="D628" s="128"/>
      <c r="E628" s="58" t="s">
        <v>61</v>
      </c>
      <c r="F628" s="19" t="s">
        <v>173</v>
      </c>
      <c r="G628" s="20">
        <v>32.199999999999996</v>
      </c>
      <c r="H628" s="163"/>
      <c r="I628" s="180">
        <f t="shared" si="49"/>
        <v>0</v>
      </c>
    </row>
    <row r="629" spans="1:9" s="2" customFormat="1" ht="14.1" customHeight="1">
      <c r="A629" s="22"/>
      <c r="B629" s="94" t="s">
        <v>420</v>
      </c>
      <c r="C629" s="96"/>
      <c r="D629" s="128"/>
      <c r="E629" s="58" t="s">
        <v>61</v>
      </c>
      <c r="F629" s="19" t="s">
        <v>14</v>
      </c>
      <c r="G629" s="20">
        <v>32.199999999999996</v>
      </c>
      <c r="H629" s="163"/>
      <c r="I629" s="180">
        <f t="shared" si="49"/>
        <v>0</v>
      </c>
    </row>
    <row r="630" spans="1:9" s="2" customFormat="1" ht="14.1" customHeight="1">
      <c r="A630" s="22"/>
      <c r="B630" s="94" t="s">
        <v>421</v>
      </c>
      <c r="C630" s="96"/>
      <c r="D630" s="128"/>
      <c r="E630" s="58" t="s">
        <v>8</v>
      </c>
      <c r="F630" s="19" t="s">
        <v>7</v>
      </c>
      <c r="G630" s="20">
        <v>20.7</v>
      </c>
      <c r="H630" s="163"/>
      <c r="I630" s="180">
        <f t="shared" si="49"/>
        <v>0</v>
      </c>
    </row>
    <row r="631" spans="1:9" s="2" customFormat="1" ht="14.1" customHeight="1">
      <c r="A631" s="22"/>
      <c r="B631" s="94" t="s">
        <v>422</v>
      </c>
      <c r="C631" s="96"/>
      <c r="D631" s="128"/>
      <c r="E631" s="58" t="s">
        <v>8</v>
      </c>
      <c r="F631" s="19" t="s">
        <v>7</v>
      </c>
      <c r="G631" s="20">
        <v>20.7</v>
      </c>
      <c r="H631" s="163"/>
      <c r="I631" s="180">
        <f t="shared" si="49"/>
        <v>0</v>
      </c>
    </row>
    <row r="632" spans="1:9" s="2" customFormat="1" ht="14.1" customHeight="1">
      <c r="A632" s="22"/>
      <c r="B632" s="94" t="s">
        <v>422</v>
      </c>
      <c r="C632" s="96"/>
      <c r="D632" s="128"/>
      <c r="E632" s="58" t="s">
        <v>61</v>
      </c>
      <c r="F632" s="19" t="s">
        <v>14</v>
      </c>
      <c r="G632" s="20">
        <v>32.199999999999996</v>
      </c>
      <c r="H632" s="163"/>
      <c r="I632" s="180">
        <f t="shared" si="49"/>
        <v>0</v>
      </c>
    </row>
    <row r="633" spans="1:9" s="2" customFormat="1" ht="14.1" customHeight="1">
      <c r="A633" s="22"/>
      <c r="B633" s="94" t="s">
        <v>423</v>
      </c>
      <c r="C633" s="96"/>
      <c r="D633" s="128"/>
      <c r="E633" s="58" t="s">
        <v>8</v>
      </c>
      <c r="F633" s="19" t="s">
        <v>7</v>
      </c>
      <c r="G633" s="20">
        <v>20.7</v>
      </c>
      <c r="H633" s="163"/>
      <c r="I633" s="180">
        <f t="shared" si="49"/>
        <v>0</v>
      </c>
    </row>
    <row r="634" spans="1:9" s="2" customFormat="1" ht="14.1" customHeight="1">
      <c r="A634" s="22"/>
      <c r="B634" s="94" t="s">
        <v>424</v>
      </c>
      <c r="C634" s="96"/>
      <c r="D634" s="128"/>
      <c r="E634" s="58" t="s">
        <v>61</v>
      </c>
      <c r="F634" s="19" t="s">
        <v>115</v>
      </c>
      <c r="G634" s="20">
        <v>32.199999999999996</v>
      </c>
      <c r="H634" s="163"/>
      <c r="I634" s="180">
        <f t="shared" si="49"/>
        <v>0</v>
      </c>
    </row>
    <row r="635" spans="1:9" s="2" customFormat="1" ht="14.1" customHeight="1">
      <c r="A635" s="22"/>
      <c r="B635" s="94" t="s">
        <v>425</v>
      </c>
      <c r="C635" s="96"/>
      <c r="D635" s="128"/>
      <c r="E635" s="58" t="s">
        <v>61</v>
      </c>
      <c r="F635" s="19" t="s">
        <v>163</v>
      </c>
      <c r="G635" s="20">
        <v>32.199999999999996</v>
      </c>
      <c r="H635" s="163"/>
      <c r="I635" s="180">
        <f t="shared" si="49"/>
        <v>0</v>
      </c>
    </row>
    <row r="636" spans="1:9" s="2" customFormat="1" ht="14.1" customHeight="1">
      <c r="A636" s="22"/>
      <c r="B636" s="94" t="s">
        <v>426</v>
      </c>
      <c r="C636" s="96"/>
      <c r="D636" s="128"/>
      <c r="E636" s="58" t="s">
        <v>8</v>
      </c>
      <c r="F636" s="19" t="s">
        <v>84</v>
      </c>
      <c r="G636" s="20">
        <v>20.7</v>
      </c>
      <c r="H636" s="163"/>
      <c r="I636" s="180">
        <f t="shared" si="49"/>
        <v>0</v>
      </c>
    </row>
    <row r="637" spans="1:9" s="2" customFormat="1" ht="14.1" customHeight="1">
      <c r="A637" s="22"/>
      <c r="B637" s="94" t="s">
        <v>427</v>
      </c>
      <c r="C637" s="96"/>
      <c r="D637" s="128"/>
      <c r="E637" s="58" t="s">
        <v>61</v>
      </c>
      <c r="F637" s="19" t="s">
        <v>18</v>
      </c>
      <c r="G637" s="20">
        <v>32.199999999999996</v>
      </c>
      <c r="H637" s="163"/>
      <c r="I637" s="180">
        <f t="shared" si="49"/>
        <v>0</v>
      </c>
    </row>
    <row r="638" spans="1:9" s="2" customFormat="1" ht="14.1" customHeight="1">
      <c r="A638" s="22"/>
      <c r="B638" s="94" t="s">
        <v>428</v>
      </c>
      <c r="C638" s="96"/>
      <c r="D638" s="128"/>
      <c r="E638" s="58" t="s">
        <v>8</v>
      </c>
      <c r="F638" s="19" t="s">
        <v>87</v>
      </c>
      <c r="G638" s="20">
        <v>20.7</v>
      </c>
      <c r="H638" s="163"/>
      <c r="I638" s="180">
        <f t="shared" si="49"/>
        <v>0</v>
      </c>
    </row>
    <row r="639" spans="1:9" s="2" customFormat="1" ht="14.1" customHeight="1">
      <c r="A639" s="40"/>
      <c r="B639" s="141" t="s">
        <v>428</v>
      </c>
      <c r="C639" s="102"/>
      <c r="D639" s="131"/>
      <c r="E639" s="142" t="s">
        <v>61</v>
      </c>
      <c r="F639" s="143" t="s">
        <v>18</v>
      </c>
      <c r="G639" s="20">
        <v>32.199999999999996</v>
      </c>
      <c r="H639" s="164"/>
      <c r="I639" s="180">
        <f t="shared" si="49"/>
        <v>0</v>
      </c>
    </row>
    <row r="640" spans="1:9" s="2" customFormat="1" ht="14.1" customHeight="1">
      <c r="A640" s="22"/>
      <c r="B640" s="94" t="s">
        <v>429</v>
      </c>
      <c r="C640" s="96"/>
      <c r="D640" s="128"/>
      <c r="E640" s="58" t="s">
        <v>8</v>
      </c>
      <c r="F640" s="19" t="s">
        <v>18</v>
      </c>
      <c r="G640" s="20">
        <v>20.7</v>
      </c>
      <c r="H640" s="163"/>
      <c r="I640" s="180">
        <f t="shared" si="49"/>
        <v>0</v>
      </c>
    </row>
    <row r="641" spans="1:9" s="2" customFormat="1" ht="14.1" customHeight="1">
      <c r="A641" s="22"/>
      <c r="B641" s="94" t="s">
        <v>430</v>
      </c>
      <c r="C641" s="96"/>
      <c r="D641" s="128"/>
      <c r="E641" s="58" t="s">
        <v>8</v>
      </c>
      <c r="F641" s="19" t="s">
        <v>18</v>
      </c>
      <c r="G641" s="20">
        <v>20.7</v>
      </c>
      <c r="H641" s="163"/>
      <c r="I641" s="180">
        <f t="shared" si="49"/>
        <v>0</v>
      </c>
    </row>
    <row r="642" spans="1:9" s="2" customFormat="1" ht="14.1" customHeight="1">
      <c r="A642" s="22"/>
      <c r="B642" s="94" t="s">
        <v>430</v>
      </c>
      <c r="C642" s="96"/>
      <c r="D642" s="128"/>
      <c r="E642" s="58" t="s">
        <v>242</v>
      </c>
      <c r="F642" s="19" t="s">
        <v>163</v>
      </c>
      <c r="G642" s="20">
        <v>37.375</v>
      </c>
      <c r="H642" s="163"/>
      <c r="I642" s="180">
        <f t="shared" si="49"/>
        <v>0</v>
      </c>
    </row>
    <row r="643" spans="1:9" s="2" customFormat="1" ht="14.1" customHeight="1">
      <c r="A643" s="22"/>
      <c r="B643" s="94" t="s">
        <v>431</v>
      </c>
      <c r="C643" s="96"/>
      <c r="D643" s="128"/>
      <c r="E643" s="58" t="s">
        <v>8</v>
      </c>
      <c r="F643" s="19" t="s">
        <v>84</v>
      </c>
      <c r="G643" s="20">
        <v>20.7</v>
      </c>
      <c r="H643" s="163"/>
      <c r="I643" s="180">
        <f t="shared" si="49"/>
        <v>0</v>
      </c>
    </row>
    <row r="644" spans="1:9" s="2" customFormat="1" ht="14.1" customHeight="1">
      <c r="A644" s="22"/>
      <c r="B644" s="94" t="s">
        <v>433</v>
      </c>
      <c r="C644" s="96"/>
      <c r="D644" s="128"/>
      <c r="E644" s="58" t="s">
        <v>8</v>
      </c>
      <c r="F644" s="19" t="s">
        <v>18</v>
      </c>
      <c r="G644" s="20">
        <v>20.7</v>
      </c>
      <c r="H644" s="163"/>
      <c r="I644" s="180">
        <f t="shared" si="49"/>
        <v>0</v>
      </c>
    </row>
    <row r="645" spans="1:9" s="2" customFormat="1" ht="14.1" customHeight="1">
      <c r="A645" s="22"/>
      <c r="B645" s="94" t="s">
        <v>433</v>
      </c>
      <c r="C645" s="96"/>
      <c r="D645" s="128"/>
      <c r="E645" s="58" t="s">
        <v>209</v>
      </c>
      <c r="F645" s="19" t="s">
        <v>163</v>
      </c>
      <c r="G645" s="20">
        <v>37.375</v>
      </c>
      <c r="H645" s="163"/>
      <c r="I645" s="180">
        <f t="shared" si="49"/>
        <v>0</v>
      </c>
    </row>
    <row r="646" spans="1:9" s="2" customFormat="1" ht="14.1" customHeight="1">
      <c r="A646" s="22"/>
      <c r="B646" s="94" t="s">
        <v>432</v>
      </c>
      <c r="C646" s="96"/>
      <c r="D646" s="128"/>
      <c r="E646" s="58" t="s">
        <v>8</v>
      </c>
      <c r="F646" s="19" t="s">
        <v>18</v>
      </c>
      <c r="G646" s="20">
        <v>20.7</v>
      </c>
      <c r="H646" s="163"/>
      <c r="I646" s="180">
        <f t="shared" si="49"/>
        <v>0</v>
      </c>
    </row>
    <row r="647" spans="1:9" s="2" customFormat="1" ht="14.1" customHeight="1">
      <c r="A647" s="22"/>
      <c r="B647" s="94" t="s">
        <v>432</v>
      </c>
      <c r="C647" s="96"/>
      <c r="D647" s="128"/>
      <c r="E647" s="58" t="s">
        <v>209</v>
      </c>
      <c r="F647" s="19" t="s">
        <v>139</v>
      </c>
      <c r="G647" s="20">
        <v>37.375</v>
      </c>
      <c r="H647" s="163"/>
      <c r="I647" s="180">
        <f t="shared" si="49"/>
        <v>0</v>
      </c>
    </row>
    <row r="648" spans="1:9" s="2" customFormat="1" ht="14.1" customHeight="1">
      <c r="A648" s="22"/>
      <c r="B648" s="94" t="s">
        <v>434</v>
      </c>
      <c r="C648" s="96"/>
      <c r="D648" s="128"/>
      <c r="E648" s="58" t="s">
        <v>61</v>
      </c>
      <c r="F648" s="19" t="s">
        <v>435</v>
      </c>
      <c r="G648" s="20">
        <v>32.199999999999996</v>
      </c>
      <c r="H648" s="163"/>
      <c r="I648" s="180">
        <f t="shared" si="49"/>
        <v>0</v>
      </c>
    </row>
    <row r="649" spans="1:9" s="2" customFormat="1" ht="14.1" customHeight="1">
      <c r="A649" s="22"/>
      <c r="B649" s="94" t="s">
        <v>436</v>
      </c>
      <c r="C649" s="96"/>
      <c r="D649" s="128"/>
      <c r="E649" s="58" t="s">
        <v>8</v>
      </c>
      <c r="F649" s="19" t="s">
        <v>7</v>
      </c>
      <c r="G649" s="20">
        <v>20.7</v>
      </c>
      <c r="H649" s="163"/>
      <c r="I649" s="180">
        <f t="shared" si="49"/>
        <v>0</v>
      </c>
    </row>
    <row r="650" spans="1:9" s="2" customFormat="1" ht="14.1" customHeight="1">
      <c r="A650" s="22"/>
      <c r="B650" s="94" t="s">
        <v>436</v>
      </c>
      <c r="C650" s="96"/>
      <c r="D650" s="128"/>
      <c r="E650" s="58" t="s">
        <v>61</v>
      </c>
      <c r="F650" s="19" t="s">
        <v>18</v>
      </c>
      <c r="G650" s="20">
        <v>32.199999999999996</v>
      </c>
      <c r="H650" s="163"/>
      <c r="I650" s="180">
        <f t="shared" si="49"/>
        <v>0</v>
      </c>
    </row>
    <row r="651" spans="1:9" s="2" customFormat="1" ht="14.1" customHeight="1">
      <c r="A651" s="22"/>
      <c r="B651" s="94" t="s">
        <v>437</v>
      </c>
      <c r="C651" s="96"/>
      <c r="D651" s="128"/>
      <c r="E651" s="58" t="s">
        <v>8</v>
      </c>
      <c r="F651" s="19" t="s">
        <v>7</v>
      </c>
      <c r="G651" s="20">
        <v>20.7</v>
      </c>
      <c r="H651" s="163"/>
      <c r="I651" s="180">
        <f t="shared" si="49"/>
        <v>0</v>
      </c>
    </row>
    <row r="652" spans="1:9" s="2" customFormat="1" ht="14.1" customHeight="1">
      <c r="A652" s="22"/>
      <c r="B652" s="94" t="s">
        <v>437</v>
      </c>
      <c r="C652" s="96"/>
      <c r="D652" s="128"/>
      <c r="E652" s="58" t="s">
        <v>61</v>
      </c>
      <c r="F652" s="19" t="s">
        <v>163</v>
      </c>
      <c r="G652" s="20">
        <v>32.199999999999996</v>
      </c>
      <c r="H652" s="163"/>
      <c r="I652" s="180">
        <f t="shared" si="49"/>
        <v>0</v>
      </c>
    </row>
    <row r="653" spans="1:9" s="2" customFormat="1" ht="14.1" customHeight="1">
      <c r="A653" s="22"/>
      <c r="B653" s="94" t="s">
        <v>438</v>
      </c>
      <c r="C653" s="96"/>
      <c r="D653" s="128"/>
      <c r="E653" s="58" t="s">
        <v>8</v>
      </c>
      <c r="F653" s="19" t="s">
        <v>7</v>
      </c>
      <c r="G653" s="20">
        <v>20.7</v>
      </c>
      <c r="H653" s="163"/>
      <c r="I653" s="180">
        <f t="shared" si="49"/>
        <v>0</v>
      </c>
    </row>
    <row r="654" spans="1:9" s="2" customFormat="1" ht="14.1" customHeight="1">
      <c r="A654" s="22"/>
      <c r="B654" s="94" t="s">
        <v>439</v>
      </c>
      <c r="C654" s="96"/>
      <c r="D654" s="128" t="s">
        <v>797</v>
      </c>
      <c r="E654" s="58" t="s">
        <v>61</v>
      </c>
      <c r="F654" s="19" t="s">
        <v>106</v>
      </c>
      <c r="G654" s="20">
        <v>32.199999999999996</v>
      </c>
      <c r="H654" s="163"/>
      <c r="I654" s="180">
        <f t="shared" si="49"/>
        <v>0</v>
      </c>
    </row>
    <row r="655" spans="1:9" s="2" customFormat="1" ht="14.1" customHeight="1">
      <c r="A655" s="13">
        <v>19</v>
      </c>
      <c r="B655" s="98" t="s">
        <v>440</v>
      </c>
      <c r="C655" s="100"/>
      <c r="D655" s="129"/>
      <c r="E655" s="60"/>
      <c r="F655" s="15"/>
      <c r="G655" s="16"/>
      <c r="H655" s="162"/>
      <c r="I655" s="179"/>
    </row>
    <row r="656" spans="1:9" s="2" customFormat="1" ht="14.1" customHeight="1">
      <c r="A656" s="22"/>
      <c r="B656" s="94" t="s">
        <v>441</v>
      </c>
      <c r="C656" s="96"/>
      <c r="D656" s="128"/>
      <c r="E656" s="58" t="s">
        <v>8</v>
      </c>
      <c r="F656" s="19" t="s">
        <v>18</v>
      </c>
      <c r="G656" s="20">
        <v>20.7</v>
      </c>
      <c r="H656" s="163"/>
      <c r="I656" s="180">
        <f t="shared" ref="I656:I671" si="50">G656*H656</f>
        <v>0</v>
      </c>
    </row>
    <row r="657" spans="1:9" s="2" customFormat="1" ht="14.1" customHeight="1">
      <c r="A657" s="22"/>
      <c r="B657" s="94" t="s">
        <v>442</v>
      </c>
      <c r="C657" s="96"/>
      <c r="D657" s="128"/>
      <c r="E657" s="58" t="s">
        <v>8</v>
      </c>
      <c r="F657" s="19" t="s">
        <v>84</v>
      </c>
      <c r="G657" s="20">
        <v>20.7</v>
      </c>
      <c r="H657" s="163"/>
      <c r="I657" s="180">
        <f t="shared" si="50"/>
        <v>0</v>
      </c>
    </row>
    <row r="658" spans="1:9" s="2" customFormat="1" ht="14.1" customHeight="1">
      <c r="A658" s="22"/>
      <c r="B658" s="94" t="s">
        <v>443</v>
      </c>
      <c r="C658" s="96"/>
      <c r="D658" s="128"/>
      <c r="E658" s="58" t="s">
        <v>61</v>
      </c>
      <c r="F658" s="19" t="s">
        <v>14</v>
      </c>
      <c r="G658" s="20">
        <v>32.199999999999996</v>
      </c>
      <c r="H658" s="163"/>
      <c r="I658" s="180">
        <f t="shared" si="50"/>
        <v>0</v>
      </c>
    </row>
    <row r="659" spans="1:9" s="2" customFormat="1" ht="14.1" customHeight="1">
      <c r="A659" s="22"/>
      <c r="B659" s="94" t="s">
        <v>444</v>
      </c>
      <c r="C659" s="96"/>
      <c r="D659" s="128"/>
      <c r="E659" s="58" t="s">
        <v>61</v>
      </c>
      <c r="F659" s="19" t="s">
        <v>14</v>
      </c>
      <c r="G659" s="20">
        <v>32.199999999999996</v>
      </c>
      <c r="H659" s="163"/>
      <c r="I659" s="180">
        <f t="shared" si="50"/>
        <v>0</v>
      </c>
    </row>
    <row r="660" spans="1:9" s="2" customFormat="1" ht="14.1" customHeight="1">
      <c r="A660" s="22"/>
      <c r="B660" s="94" t="s">
        <v>445</v>
      </c>
      <c r="C660" s="96"/>
      <c r="D660" s="128"/>
      <c r="E660" s="58" t="s">
        <v>8</v>
      </c>
      <c r="F660" s="19" t="s">
        <v>14</v>
      </c>
      <c r="G660" s="20">
        <v>20.7</v>
      </c>
      <c r="H660" s="163"/>
      <c r="I660" s="180">
        <f t="shared" si="50"/>
        <v>0</v>
      </c>
    </row>
    <row r="661" spans="1:9" s="2" customFormat="1" ht="14.1" customHeight="1">
      <c r="A661" s="22"/>
      <c r="B661" s="94" t="s">
        <v>445</v>
      </c>
      <c r="C661" s="96"/>
      <c r="D661" s="128"/>
      <c r="E661" s="58" t="s">
        <v>61</v>
      </c>
      <c r="F661" s="19" t="s">
        <v>9</v>
      </c>
      <c r="G661" s="20">
        <v>32.199999999999996</v>
      </c>
      <c r="H661" s="163"/>
      <c r="I661" s="180">
        <f t="shared" si="50"/>
        <v>0</v>
      </c>
    </row>
    <row r="662" spans="1:9" s="2" customFormat="1" ht="14.1" customHeight="1">
      <c r="A662" s="22"/>
      <c r="B662" s="94" t="s">
        <v>446</v>
      </c>
      <c r="C662" s="96"/>
      <c r="D662" s="128"/>
      <c r="E662" s="58" t="s">
        <v>8</v>
      </c>
      <c r="F662" s="19" t="s">
        <v>106</v>
      </c>
      <c r="G662" s="20">
        <v>20.7</v>
      </c>
      <c r="H662" s="163"/>
      <c r="I662" s="180">
        <f t="shared" si="50"/>
        <v>0</v>
      </c>
    </row>
    <row r="663" spans="1:9" s="2" customFormat="1" ht="14.1" customHeight="1">
      <c r="A663" s="22"/>
      <c r="B663" s="94" t="s">
        <v>446</v>
      </c>
      <c r="C663" s="96"/>
      <c r="D663" s="128"/>
      <c r="E663" s="58" t="s">
        <v>39</v>
      </c>
      <c r="F663" s="19" t="s">
        <v>69</v>
      </c>
      <c r="G663" s="20">
        <v>69</v>
      </c>
      <c r="H663" s="163"/>
      <c r="I663" s="180">
        <f t="shared" si="50"/>
        <v>0</v>
      </c>
    </row>
    <row r="664" spans="1:9" s="2" customFormat="1" ht="14.1" customHeight="1">
      <c r="A664" s="22"/>
      <c r="B664" s="94" t="s">
        <v>447</v>
      </c>
      <c r="C664" s="96"/>
      <c r="D664" s="128"/>
      <c r="E664" s="58" t="s">
        <v>8</v>
      </c>
      <c r="F664" s="19" t="s">
        <v>18</v>
      </c>
      <c r="G664" s="20">
        <v>20.7</v>
      </c>
      <c r="H664" s="163"/>
      <c r="I664" s="180">
        <f t="shared" si="50"/>
        <v>0</v>
      </c>
    </row>
    <row r="665" spans="1:9" s="2" customFormat="1" ht="14.1" customHeight="1">
      <c r="A665" s="22"/>
      <c r="B665" s="94" t="s">
        <v>447</v>
      </c>
      <c r="C665" s="96"/>
      <c r="D665" s="128"/>
      <c r="E665" s="58" t="s">
        <v>61</v>
      </c>
      <c r="F665" s="19" t="s">
        <v>115</v>
      </c>
      <c r="G665" s="20">
        <v>32.199999999999996</v>
      </c>
      <c r="H665" s="163"/>
      <c r="I665" s="180">
        <f t="shared" si="50"/>
        <v>0</v>
      </c>
    </row>
    <row r="666" spans="1:9" s="2" customFormat="1" ht="14.1" customHeight="1">
      <c r="A666" s="22"/>
      <c r="B666" s="94" t="s">
        <v>448</v>
      </c>
      <c r="C666" s="96"/>
      <c r="D666" s="128"/>
      <c r="E666" s="58" t="s">
        <v>8</v>
      </c>
      <c r="F666" s="19" t="s">
        <v>18</v>
      </c>
      <c r="G666" s="20">
        <v>20.7</v>
      </c>
      <c r="H666" s="163"/>
      <c r="I666" s="180">
        <f t="shared" si="50"/>
        <v>0</v>
      </c>
    </row>
    <row r="667" spans="1:9" s="2" customFormat="1" ht="14.1" customHeight="1">
      <c r="A667" s="22"/>
      <c r="B667" s="94" t="s">
        <v>448</v>
      </c>
      <c r="C667" s="96"/>
      <c r="D667" s="128"/>
      <c r="E667" s="58" t="s">
        <v>61</v>
      </c>
      <c r="F667" s="19" t="s">
        <v>139</v>
      </c>
      <c r="G667" s="20">
        <v>32.199999999999996</v>
      </c>
      <c r="H667" s="163"/>
      <c r="I667" s="180">
        <f t="shared" si="50"/>
        <v>0</v>
      </c>
    </row>
    <row r="668" spans="1:9" s="2" customFormat="1" ht="14.1" customHeight="1">
      <c r="A668" s="22"/>
      <c r="B668" s="94" t="s">
        <v>449</v>
      </c>
      <c r="C668" s="96"/>
      <c r="D668" s="128" t="s">
        <v>797</v>
      </c>
      <c r="E668" s="58" t="s">
        <v>8</v>
      </c>
      <c r="F668" s="19" t="s">
        <v>18</v>
      </c>
      <c r="G668" s="20">
        <v>20.7</v>
      </c>
      <c r="H668" s="163"/>
      <c r="I668" s="180">
        <f t="shared" si="50"/>
        <v>0</v>
      </c>
    </row>
    <row r="669" spans="1:9" s="2" customFormat="1" ht="14.1" customHeight="1">
      <c r="A669" s="22"/>
      <c r="B669" s="144" t="s">
        <v>881</v>
      </c>
      <c r="C669" s="96"/>
      <c r="D669" s="128"/>
      <c r="E669" s="58" t="s">
        <v>61</v>
      </c>
      <c r="F669" s="19" t="s">
        <v>358</v>
      </c>
      <c r="G669" s="20">
        <v>32.199999999999996</v>
      </c>
      <c r="H669" s="163"/>
      <c r="I669" s="180">
        <f t="shared" si="50"/>
        <v>0</v>
      </c>
    </row>
    <row r="670" spans="1:9" s="2" customFormat="1" ht="14.1" customHeight="1">
      <c r="A670" s="22"/>
      <c r="B670" s="94" t="s">
        <v>450</v>
      </c>
      <c r="C670" s="96"/>
      <c r="D670" s="128"/>
      <c r="E670" s="58" t="s">
        <v>8</v>
      </c>
      <c r="F670" s="19" t="s">
        <v>106</v>
      </c>
      <c r="G670" s="20">
        <v>20.7</v>
      </c>
      <c r="H670" s="163"/>
      <c r="I670" s="180">
        <f t="shared" si="50"/>
        <v>0</v>
      </c>
    </row>
    <row r="671" spans="1:9" s="2" customFormat="1" ht="14.1" customHeight="1">
      <c r="A671" s="22"/>
      <c r="B671" s="94" t="s">
        <v>450</v>
      </c>
      <c r="C671" s="96"/>
      <c r="D671" s="128"/>
      <c r="E671" s="58" t="s">
        <v>39</v>
      </c>
      <c r="F671" s="19" t="s">
        <v>451</v>
      </c>
      <c r="G671" s="20">
        <v>69</v>
      </c>
      <c r="H671" s="163"/>
      <c r="I671" s="180">
        <f t="shared" si="50"/>
        <v>0</v>
      </c>
    </row>
    <row r="672" spans="1:9" s="2" customFormat="1" ht="14.1" customHeight="1">
      <c r="A672" s="33">
        <v>20</v>
      </c>
      <c r="B672" s="145" t="s">
        <v>891</v>
      </c>
      <c r="C672" s="100"/>
      <c r="D672" s="129"/>
      <c r="E672" s="58"/>
      <c r="F672" s="19"/>
      <c r="G672" s="20"/>
      <c r="H672" s="163"/>
      <c r="I672" s="180"/>
    </row>
    <row r="673" spans="1:9" s="2" customFormat="1" ht="14.1" customHeight="1">
      <c r="A673" s="22"/>
      <c r="B673" s="94" t="s">
        <v>452</v>
      </c>
      <c r="C673" s="96"/>
      <c r="D673" s="128"/>
      <c r="E673" s="58" t="s">
        <v>8</v>
      </c>
      <c r="F673" s="19" t="s">
        <v>14</v>
      </c>
      <c r="G673" s="20">
        <v>23.574999999999999</v>
      </c>
      <c r="H673" s="163"/>
      <c r="I673" s="180">
        <f>G673*H673</f>
        <v>0</v>
      </c>
    </row>
    <row r="674" spans="1:9" s="2" customFormat="1" ht="14.1" customHeight="1">
      <c r="A674" s="13">
        <v>21</v>
      </c>
      <c r="B674" s="98" t="s">
        <v>453</v>
      </c>
      <c r="C674" s="100"/>
      <c r="D674" s="129"/>
      <c r="E674" s="60"/>
      <c r="F674" s="15"/>
      <c r="G674" s="16"/>
      <c r="H674" s="162"/>
      <c r="I674" s="179"/>
    </row>
    <row r="675" spans="1:9" s="2" customFormat="1" ht="14.1" customHeight="1">
      <c r="A675" s="17"/>
      <c r="B675" s="144" t="s">
        <v>882</v>
      </c>
      <c r="C675" s="96"/>
      <c r="D675" s="128" t="s">
        <v>797</v>
      </c>
      <c r="E675" s="58" t="s">
        <v>8</v>
      </c>
      <c r="F675" s="19" t="s">
        <v>87</v>
      </c>
      <c r="G675" s="20">
        <v>20.7</v>
      </c>
      <c r="H675" s="163"/>
      <c r="I675" s="180">
        <f t="shared" ref="I675:I687" si="51">G675*H675</f>
        <v>0</v>
      </c>
    </row>
    <row r="676" spans="1:9" s="2" customFormat="1" ht="14.1" customHeight="1">
      <c r="A676" s="22"/>
      <c r="B676" s="94" t="s">
        <v>454</v>
      </c>
      <c r="C676" s="96"/>
      <c r="D676" s="128"/>
      <c r="E676" s="58" t="s">
        <v>61</v>
      </c>
      <c r="F676" s="19" t="s">
        <v>24</v>
      </c>
      <c r="G676" s="20">
        <v>32.199999999999996</v>
      </c>
      <c r="H676" s="163"/>
      <c r="I676" s="180">
        <f t="shared" si="51"/>
        <v>0</v>
      </c>
    </row>
    <row r="677" spans="1:9" s="2" customFormat="1" ht="14.1" customHeight="1">
      <c r="A677" s="22"/>
      <c r="B677" s="94" t="s">
        <v>455</v>
      </c>
      <c r="C677" s="96"/>
      <c r="D677" s="128"/>
      <c r="E677" s="58" t="s">
        <v>8</v>
      </c>
      <c r="F677" s="19" t="s">
        <v>18</v>
      </c>
      <c r="G677" s="20">
        <v>20.7</v>
      </c>
      <c r="H677" s="163"/>
      <c r="I677" s="180">
        <f t="shared" si="51"/>
        <v>0</v>
      </c>
    </row>
    <row r="678" spans="1:9" s="2" customFormat="1" ht="14.1" customHeight="1">
      <c r="A678" s="22"/>
      <c r="B678" s="94" t="s">
        <v>455</v>
      </c>
      <c r="C678" s="96"/>
      <c r="D678" s="128"/>
      <c r="E678" s="58" t="s">
        <v>61</v>
      </c>
      <c r="F678" s="19" t="s">
        <v>456</v>
      </c>
      <c r="G678" s="20">
        <v>32.199999999999996</v>
      </c>
      <c r="H678" s="163"/>
      <c r="I678" s="180">
        <f t="shared" si="51"/>
        <v>0</v>
      </c>
    </row>
    <row r="679" spans="1:9" s="2" customFormat="1" ht="14.1" customHeight="1">
      <c r="A679" s="22"/>
      <c r="B679" s="94" t="s">
        <v>457</v>
      </c>
      <c r="C679" s="96"/>
      <c r="D679" s="128"/>
      <c r="E679" s="58" t="s">
        <v>61</v>
      </c>
      <c r="F679" s="19" t="s">
        <v>14</v>
      </c>
      <c r="G679" s="20">
        <v>32.199999999999996</v>
      </c>
      <c r="H679" s="163"/>
      <c r="I679" s="180">
        <f t="shared" si="51"/>
        <v>0</v>
      </c>
    </row>
    <row r="680" spans="1:9" s="2" customFormat="1" ht="14.1" customHeight="1">
      <c r="A680" s="22"/>
      <c r="B680" s="94" t="s">
        <v>458</v>
      </c>
      <c r="C680" s="96"/>
      <c r="D680" s="128"/>
      <c r="E680" s="58" t="s">
        <v>8</v>
      </c>
      <c r="F680" s="19" t="s">
        <v>18</v>
      </c>
      <c r="G680" s="20">
        <v>20.7</v>
      </c>
      <c r="H680" s="163"/>
      <c r="I680" s="180">
        <f t="shared" si="51"/>
        <v>0</v>
      </c>
    </row>
    <row r="681" spans="1:9" s="2" customFormat="1" ht="14.1" customHeight="1">
      <c r="A681" s="22"/>
      <c r="B681" s="94" t="s">
        <v>459</v>
      </c>
      <c r="C681" s="96"/>
      <c r="D681" s="128"/>
      <c r="E681" s="58" t="s">
        <v>61</v>
      </c>
      <c r="F681" s="19" t="s">
        <v>163</v>
      </c>
      <c r="G681" s="20">
        <v>32.199999999999996</v>
      </c>
      <c r="H681" s="163"/>
      <c r="I681" s="180">
        <f t="shared" si="51"/>
        <v>0</v>
      </c>
    </row>
    <row r="682" spans="1:9" s="2" customFormat="1" ht="14.1" customHeight="1">
      <c r="A682" s="22"/>
      <c r="B682" s="94" t="s">
        <v>460</v>
      </c>
      <c r="C682" s="96"/>
      <c r="D682" s="128"/>
      <c r="E682" s="58" t="s">
        <v>8</v>
      </c>
      <c r="F682" s="19" t="s">
        <v>7</v>
      </c>
      <c r="G682" s="20">
        <v>20.7</v>
      </c>
      <c r="H682" s="163"/>
      <c r="I682" s="180">
        <f t="shared" si="51"/>
        <v>0</v>
      </c>
    </row>
    <row r="683" spans="1:9" s="2" customFormat="1" ht="14.1" customHeight="1">
      <c r="A683" s="22"/>
      <c r="B683" s="94" t="s">
        <v>460</v>
      </c>
      <c r="C683" s="96"/>
      <c r="D683" s="128"/>
      <c r="E683" s="58" t="s">
        <v>61</v>
      </c>
      <c r="F683" s="19" t="s">
        <v>163</v>
      </c>
      <c r="G683" s="20">
        <v>32.199999999999996</v>
      </c>
      <c r="H683" s="163"/>
      <c r="I683" s="180">
        <f t="shared" si="51"/>
        <v>0</v>
      </c>
    </row>
    <row r="684" spans="1:9" s="2" customFormat="1" ht="14.1" customHeight="1">
      <c r="A684" s="22"/>
      <c r="B684" s="94" t="s">
        <v>848</v>
      </c>
      <c r="C684" s="96" t="s">
        <v>747</v>
      </c>
      <c r="D684" s="128"/>
      <c r="E684" s="58" t="s">
        <v>8</v>
      </c>
      <c r="F684" s="19" t="s">
        <v>18</v>
      </c>
      <c r="G684" s="20">
        <v>20.7</v>
      </c>
      <c r="H684" s="163"/>
      <c r="I684" s="180">
        <f t="shared" si="51"/>
        <v>0</v>
      </c>
    </row>
    <row r="685" spans="1:9" s="2" customFormat="1" ht="14.1" customHeight="1">
      <c r="A685" s="22"/>
      <c r="B685" s="94" t="s">
        <v>461</v>
      </c>
      <c r="C685" s="96"/>
      <c r="D685" s="128"/>
      <c r="E685" s="58" t="s">
        <v>8</v>
      </c>
      <c r="F685" s="19" t="s">
        <v>14</v>
      </c>
      <c r="G685" s="20">
        <v>20.7</v>
      </c>
      <c r="H685" s="163"/>
      <c r="I685" s="180">
        <f t="shared" si="51"/>
        <v>0</v>
      </c>
    </row>
    <row r="686" spans="1:9" s="2" customFormat="1" ht="14.1" customHeight="1">
      <c r="A686" s="22"/>
      <c r="B686" s="94" t="s">
        <v>461</v>
      </c>
      <c r="C686" s="96"/>
      <c r="D686" s="128"/>
      <c r="E686" s="58" t="s">
        <v>242</v>
      </c>
      <c r="F686" s="19" t="s">
        <v>24</v>
      </c>
      <c r="G686" s="20">
        <v>32.199999999999996</v>
      </c>
      <c r="H686" s="163"/>
      <c r="I686" s="180">
        <f t="shared" si="51"/>
        <v>0</v>
      </c>
    </row>
    <row r="687" spans="1:9" s="2" customFormat="1" ht="14.1" customHeight="1">
      <c r="A687" s="22"/>
      <c r="B687" s="94" t="s">
        <v>462</v>
      </c>
      <c r="C687" s="96"/>
      <c r="D687" s="128"/>
      <c r="E687" s="58" t="s">
        <v>8</v>
      </c>
      <c r="F687" s="19" t="s">
        <v>117</v>
      </c>
      <c r="G687" s="20">
        <v>20.7</v>
      </c>
      <c r="H687" s="163"/>
      <c r="I687" s="180">
        <f t="shared" si="51"/>
        <v>0</v>
      </c>
    </row>
    <row r="688" spans="1:9" s="2" customFormat="1" ht="14.1" customHeight="1">
      <c r="A688" s="27">
        <v>22</v>
      </c>
      <c r="B688" s="146" t="s">
        <v>463</v>
      </c>
      <c r="C688" s="99"/>
      <c r="D688" s="133"/>
      <c r="E688" s="147"/>
      <c r="F688" s="148"/>
      <c r="G688" s="149"/>
      <c r="H688" s="172"/>
      <c r="I688" s="188"/>
    </row>
    <row r="689" spans="1:9" s="2" customFormat="1" ht="14.1" customHeight="1">
      <c r="A689" s="40"/>
      <c r="B689" s="141" t="s">
        <v>464</v>
      </c>
      <c r="C689" s="102"/>
      <c r="D689" s="131"/>
      <c r="E689" s="142" t="s">
        <v>8</v>
      </c>
      <c r="F689" s="143" t="s">
        <v>18</v>
      </c>
      <c r="G689" s="20">
        <v>20.7</v>
      </c>
      <c r="H689" s="164"/>
      <c r="I689" s="180">
        <f t="shared" ref="I689:I692" si="52">G689*H689</f>
        <v>0</v>
      </c>
    </row>
    <row r="690" spans="1:9" s="2" customFormat="1" ht="14.1" customHeight="1">
      <c r="A690" s="22"/>
      <c r="B690" s="94" t="s">
        <v>464</v>
      </c>
      <c r="C690" s="96"/>
      <c r="D690" s="128"/>
      <c r="E690" s="58" t="s">
        <v>61</v>
      </c>
      <c r="F690" s="19" t="s">
        <v>163</v>
      </c>
      <c r="G690" s="20">
        <v>32.199999999999996</v>
      </c>
      <c r="H690" s="163"/>
      <c r="I690" s="180">
        <f t="shared" si="52"/>
        <v>0</v>
      </c>
    </row>
    <row r="691" spans="1:9" s="2" customFormat="1" ht="14.1" customHeight="1">
      <c r="A691" s="22"/>
      <c r="B691" s="94" t="s">
        <v>465</v>
      </c>
      <c r="C691" s="96"/>
      <c r="D691" s="128"/>
      <c r="E691" s="58" t="s">
        <v>8</v>
      </c>
      <c r="F691" s="19" t="s">
        <v>7</v>
      </c>
      <c r="G691" s="20">
        <v>20.7</v>
      </c>
      <c r="H691" s="163"/>
      <c r="I691" s="180">
        <f t="shared" si="52"/>
        <v>0</v>
      </c>
    </row>
    <row r="692" spans="1:9" s="2" customFormat="1" ht="14.1" customHeight="1">
      <c r="A692" s="22"/>
      <c r="B692" s="94" t="s">
        <v>465</v>
      </c>
      <c r="C692" s="96"/>
      <c r="D692" s="128"/>
      <c r="E692" s="58" t="s">
        <v>61</v>
      </c>
      <c r="F692" s="19" t="s">
        <v>14</v>
      </c>
      <c r="G692" s="20">
        <v>32.199999999999996</v>
      </c>
      <c r="H692" s="163"/>
      <c r="I692" s="180">
        <f t="shared" si="52"/>
        <v>0</v>
      </c>
    </row>
    <row r="693" spans="1:9" s="2" customFormat="1" ht="14.1" customHeight="1">
      <c r="A693" s="13">
        <v>23</v>
      </c>
      <c r="B693" s="98" t="s">
        <v>466</v>
      </c>
      <c r="C693" s="100"/>
      <c r="D693" s="129"/>
      <c r="E693" s="60"/>
      <c r="F693" s="15"/>
      <c r="G693" s="16"/>
      <c r="H693" s="162"/>
      <c r="I693" s="179"/>
    </row>
    <row r="694" spans="1:9" s="2" customFormat="1" ht="14.1" customHeight="1">
      <c r="A694" s="22"/>
      <c r="B694" s="144" t="s">
        <v>883</v>
      </c>
      <c r="C694" s="96" t="s">
        <v>747</v>
      </c>
      <c r="D694" s="128"/>
      <c r="E694" s="58" t="s">
        <v>6</v>
      </c>
      <c r="F694" s="19" t="s">
        <v>24</v>
      </c>
      <c r="G694" s="20">
        <v>12.649999999999999</v>
      </c>
      <c r="H694" s="163"/>
      <c r="I694" s="180">
        <f t="shared" ref="I694:I695" si="53">G694*H694</f>
        <v>0</v>
      </c>
    </row>
    <row r="695" spans="1:9" s="2" customFormat="1" ht="14.1" customHeight="1">
      <c r="A695" s="30"/>
      <c r="B695" s="144" t="s">
        <v>883</v>
      </c>
      <c r="C695" s="96" t="s">
        <v>747</v>
      </c>
      <c r="D695" s="128"/>
      <c r="E695" s="65" t="s">
        <v>8</v>
      </c>
      <c r="F695" s="65" t="s">
        <v>128</v>
      </c>
      <c r="G695" s="20">
        <v>20.7</v>
      </c>
      <c r="H695" s="163"/>
      <c r="I695" s="180">
        <f t="shared" si="53"/>
        <v>0</v>
      </c>
    </row>
    <row r="696" spans="1:9" s="2" customFormat="1" ht="17.100000000000001" customHeight="1">
      <c r="B696" s="4"/>
      <c r="C696" s="76"/>
      <c r="D696" s="110"/>
      <c r="E696" s="53"/>
      <c r="F696" s="53"/>
      <c r="G696" s="196"/>
      <c r="H696" s="194"/>
      <c r="I696" s="195"/>
    </row>
    <row r="697" spans="1:9" s="2" customFormat="1" ht="17.100000000000001" customHeight="1">
      <c r="B697" s="4"/>
      <c r="C697" s="76"/>
      <c r="D697" s="110"/>
      <c r="E697" s="53"/>
      <c r="F697" s="53"/>
      <c r="G697" s="53"/>
      <c r="H697" s="170"/>
      <c r="I697" s="186"/>
    </row>
    <row r="698" spans="1:9" s="2" customFormat="1" ht="39" customHeight="1">
      <c r="A698" s="204" t="s">
        <v>467</v>
      </c>
      <c r="B698" s="204"/>
      <c r="C698" s="204"/>
      <c r="D698" s="204"/>
      <c r="E698" s="204"/>
      <c r="F698" s="204"/>
      <c r="H698" s="159"/>
      <c r="I698" s="176"/>
    </row>
    <row r="699" spans="1:9" s="2" customFormat="1" ht="99" customHeight="1">
      <c r="A699" s="10" t="s">
        <v>1</v>
      </c>
      <c r="B699" s="11" t="s">
        <v>2</v>
      </c>
      <c r="C699" s="77"/>
      <c r="D699" s="111"/>
      <c r="E699" s="154" t="s">
        <v>3</v>
      </c>
      <c r="F699" s="12" t="s">
        <v>4</v>
      </c>
      <c r="G699" s="157"/>
      <c r="H699" s="161" t="s">
        <v>894</v>
      </c>
      <c r="I699" s="178" t="s">
        <v>895</v>
      </c>
    </row>
    <row r="700" spans="1:9" s="2" customFormat="1" ht="14.1" customHeight="1">
      <c r="A700" s="13">
        <v>1</v>
      </c>
      <c r="B700" s="98" t="s">
        <v>282</v>
      </c>
      <c r="C700" s="100"/>
      <c r="D700" s="129"/>
      <c r="E700" s="60"/>
      <c r="F700" s="15"/>
      <c r="G700" s="16"/>
      <c r="H700" s="162"/>
      <c r="I700" s="179"/>
    </row>
    <row r="701" spans="1:9" s="2" customFormat="1" ht="14.1" customHeight="1">
      <c r="A701" s="17"/>
      <c r="B701" s="94" t="s">
        <v>468</v>
      </c>
      <c r="C701" s="96"/>
      <c r="D701" s="128" t="s">
        <v>797</v>
      </c>
      <c r="E701" s="58" t="s">
        <v>469</v>
      </c>
      <c r="F701" s="19" t="s">
        <v>470</v>
      </c>
      <c r="G701" s="20">
        <v>31.624999999999996</v>
      </c>
      <c r="H701" s="163"/>
      <c r="I701" s="180">
        <f>G701*H701</f>
        <v>0</v>
      </c>
    </row>
    <row r="702" spans="1:9" s="2" customFormat="1" ht="14.1" customHeight="1">
      <c r="A702" s="13">
        <v>2</v>
      </c>
      <c r="B702" s="98" t="s">
        <v>288</v>
      </c>
      <c r="C702" s="100"/>
      <c r="D702" s="129"/>
      <c r="E702" s="60"/>
      <c r="F702" s="15"/>
      <c r="G702" s="16"/>
      <c r="H702" s="162"/>
      <c r="I702" s="179"/>
    </row>
    <row r="703" spans="1:9" s="2" customFormat="1" ht="14.1" customHeight="1">
      <c r="A703" s="22"/>
      <c r="B703" s="94" t="s">
        <v>472</v>
      </c>
      <c r="C703" s="96"/>
      <c r="D703" s="128"/>
      <c r="E703" s="58" t="s">
        <v>469</v>
      </c>
      <c r="F703" s="19" t="s">
        <v>473</v>
      </c>
      <c r="G703" s="20">
        <v>35.074999999999996</v>
      </c>
      <c r="H703" s="163"/>
      <c r="I703" s="180">
        <f t="shared" ref="I703:I705" si="54">G703*H703</f>
        <v>0</v>
      </c>
    </row>
    <row r="704" spans="1:9" s="2" customFormat="1" ht="14.1" customHeight="1">
      <c r="A704" s="17"/>
      <c r="B704" s="144" t="s">
        <v>884</v>
      </c>
      <c r="C704" s="96"/>
      <c r="D704" s="128"/>
      <c r="E704" s="58" t="s">
        <v>469</v>
      </c>
      <c r="F704" s="19" t="s">
        <v>471</v>
      </c>
      <c r="G704" s="20">
        <v>31.624999999999996</v>
      </c>
      <c r="H704" s="163"/>
      <c r="I704" s="180">
        <f t="shared" si="54"/>
        <v>0</v>
      </c>
    </row>
    <row r="705" spans="1:9" s="2" customFormat="1" ht="14.1" customHeight="1">
      <c r="A705" s="22"/>
      <c r="B705" s="94" t="s">
        <v>474</v>
      </c>
      <c r="C705" s="96"/>
      <c r="D705" s="128"/>
      <c r="E705" s="58" t="s">
        <v>469</v>
      </c>
      <c r="F705" s="19" t="s">
        <v>475</v>
      </c>
      <c r="G705" s="20">
        <v>31.624999999999996</v>
      </c>
      <c r="H705" s="163"/>
      <c r="I705" s="180">
        <f t="shared" si="54"/>
        <v>0</v>
      </c>
    </row>
    <row r="706" spans="1:9" s="2" customFormat="1" ht="14.1" customHeight="1">
      <c r="A706" s="33">
        <v>3</v>
      </c>
      <c r="B706" s="98" t="s">
        <v>476</v>
      </c>
      <c r="C706" s="100"/>
      <c r="D706" s="129"/>
      <c r="E706" s="58"/>
      <c r="F706" s="19"/>
      <c r="G706" s="20"/>
      <c r="H706" s="163"/>
      <c r="I706" s="180"/>
    </row>
    <row r="707" spans="1:9" s="2" customFormat="1" ht="14.1" customHeight="1">
      <c r="A707" s="33"/>
      <c r="B707" s="94" t="s">
        <v>477</v>
      </c>
      <c r="C707" s="96"/>
      <c r="D707" s="128" t="s">
        <v>797</v>
      </c>
      <c r="E707" s="58" t="s">
        <v>28</v>
      </c>
      <c r="F707" s="19" t="s">
        <v>478</v>
      </c>
      <c r="G707" s="20">
        <v>37.375</v>
      </c>
      <c r="H707" s="163"/>
      <c r="I707" s="180">
        <f t="shared" ref="I707:I708" si="55">G707*H707</f>
        <v>0</v>
      </c>
    </row>
    <row r="708" spans="1:9" s="2" customFormat="1" ht="14.1" customHeight="1">
      <c r="A708" s="33"/>
      <c r="B708" s="94" t="s">
        <v>479</v>
      </c>
      <c r="C708" s="96"/>
      <c r="D708" s="128" t="s">
        <v>797</v>
      </c>
      <c r="E708" s="58" t="s">
        <v>8</v>
      </c>
      <c r="F708" s="19" t="s">
        <v>480</v>
      </c>
      <c r="G708" s="20">
        <v>31.624999999999996</v>
      </c>
      <c r="H708" s="163"/>
      <c r="I708" s="180">
        <f t="shared" si="55"/>
        <v>0</v>
      </c>
    </row>
    <row r="709" spans="1:9" s="2" customFormat="1" ht="14.1" customHeight="1">
      <c r="A709" s="13">
        <v>4</v>
      </c>
      <c r="B709" s="145" t="s">
        <v>125</v>
      </c>
      <c r="C709" s="100"/>
      <c r="D709" s="129"/>
      <c r="E709" s="60"/>
      <c r="F709" s="15"/>
      <c r="G709" s="16"/>
      <c r="H709" s="162"/>
      <c r="I709" s="179"/>
    </row>
    <row r="710" spans="1:9" s="2" customFormat="1" ht="14.1" customHeight="1">
      <c r="A710" s="22"/>
      <c r="B710" s="94" t="s">
        <v>481</v>
      </c>
      <c r="C710" s="96"/>
      <c r="D710" s="128"/>
      <c r="E710" s="58" t="s">
        <v>8</v>
      </c>
      <c r="F710" s="19" t="s">
        <v>482</v>
      </c>
      <c r="G710" s="20">
        <v>29.324999999999999</v>
      </c>
      <c r="H710" s="163"/>
      <c r="I710" s="180">
        <f t="shared" ref="I710:I717" si="56">G710*H710</f>
        <v>0</v>
      </c>
    </row>
    <row r="711" spans="1:9" s="2" customFormat="1" ht="14.1" customHeight="1">
      <c r="A711" s="22"/>
      <c r="B711" s="94" t="s">
        <v>483</v>
      </c>
      <c r="C711" s="96"/>
      <c r="D711" s="128" t="s">
        <v>797</v>
      </c>
      <c r="E711" s="58" t="s">
        <v>28</v>
      </c>
      <c r="F711" s="19" t="s">
        <v>484</v>
      </c>
      <c r="G711" s="20">
        <v>29.324999999999999</v>
      </c>
      <c r="H711" s="163"/>
      <c r="I711" s="180">
        <f t="shared" si="56"/>
        <v>0</v>
      </c>
    </row>
    <row r="712" spans="1:9" s="2" customFormat="1" ht="14.1" customHeight="1">
      <c r="A712" s="22"/>
      <c r="B712" s="94" t="s">
        <v>485</v>
      </c>
      <c r="C712" s="96"/>
      <c r="D712" s="128"/>
      <c r="E712" s="58" t="s">
        <v>8</v>
      </c>
      <c r="F712" s="19" t="s">
        <v>486</v>
      </c>
      <c r="G712" s="20">
        <v>29.324999999999999</v>
      </c>
      <c r="H712" s="163"/>
      <c r="I712" s="180">
        <f t="shared" si="56"/>
        <v>0</v>
      </c>
    </row>
    <row r="713" spans="1:9" s="2" customFormat="1" ht="14.1" customHeight="1">
      <c r="A713" s="22"/>
      <c r="B713" s="94" t="s">
        <v>487</v>
      </c>
      <c r="C713" s="96"/>
      <c r="D713" s="128"/>
      <c r="E713" s="58" t="s">
        <v>8</v>
      </c>
      <c r="F713" s="19" t="s">
        <v>488</v>
      </c>
      <c r="G713" s="20">
        <v>29.324999999999999</v>
      </c>
      <c r="H713" s="163"/>
      <c r="I713" s="180">
        <f t="shared" si="56"/>
        <v>0</v>
      </c>
    </row>
    <row r="714" spans="1:9" s="2" customFormat="1" ht="14.1" customHeight="1">
      <c r="A714" s="22"/>
      <c r="B714" s="94" t="s">
        <v>489</v>
      </c>
      <c r="C714" s="96"/>
      <c r="D714" s="128"/>
      <c r="E714" s="58" t="s">
        <v>8</v>
      </c>
      <c r="F714" s="19" t="s">
        <v>484</v>
      </c>
      <c r="G714" s="20">
        <v>29.324999999999999</v>
      </c>
      <c r="H714" s="163"/>
      <c r="I714" s="180">
        <f t="shared" si="56"/>
        <v>0</v>
      </c>
    </row>
    <row r="715" spans="1:9" s="2" customFormat="1" ht="14.1" customHeight="1">
      <c r="A715" s="22"/>
      <c r="B715" s="94" t="s">
        <v>490</v>
      </c>
      <c r="C715" s="96"/>
      <c r="D715" s="128"/>
      <c r="E715" s="58" t="s">
        <v>8</v>
      </c>
      <c r="F715" s="19" t="s">
        <v>491</v>
      </c>
      <c r="G715" s="20">
        <v>29.324999999999999</v>
      </c>
      <c r="H715" s="163"/>
      <c r="I715" s="180">
        <f t="shared" si="56"/>
        <v>0</v>
      </c>
    </row>
    <row r="716" spans="1:9" s="2" customFormat="1" ht="14.1" customHeight="1">
      <c r="A716" s="22"/>
      <c r="B716" s="94" t="s">
        <v>490</v>
      </c>
      <c r="C716" s="96"/>
      <c r="D716" s="128"/>
      <c r="E716" s="58" t="s">
        <v>39</v>
      </c>
      <c r="F716" s="19" t="s">
        <v>492</v>
      </c>
      <c r="G716" s="20">
        <v>114.99999999999999</v>
      </c>
      <c r="H716" s="163"/>
      <c r="I716" s="180">
        <f t="shared" si="56"/>
        <v>0</v>
      </c>
    </row>
    <row r="717" spans="1:9" s="2" customFormat="1" ht="14.1" customHeight="1">
      <c r="A717" s="22"/>
      <c r="B717" s="94" t="s">
        <v>493</v>
      </c>
      <c r="C717" s="96"/>
      <c r="D717" s="128"/>
      <c r="E717" s="58" t="s">
        <v>8</v>
      </c>
      <c r="F717" s="19" t="s">
        <v>494</v>
      </c>
      <c r="G717" s="20">
        <v>29.324999999999999</v>
      </c>
      <c r="H717" s="163"/>
      <c r="I717" s="180">
        <f t="shared" si="56"/>
        <v>0</v>
      </c>
    </row>
    <row r="718" spans="1:9" s="2" customFormat="1" ht="14.1" customHeight="1">
      <c r="A718" s="33">
        <v>5</v>
      </c>
      <c r="B718" s="98" t="s">
        <v>495</v>
      </c>
      <c r="C718" s="100"/>
      <c r="D718" s="129"/>
      <c r="E718" s="58"/>
      <c r="F718" s="19"/>
      <c r="G718" s="20">
        <v>0</v>
      </c>
      <c r="H718" s="163"/>
      <c r="I718" s="180"/>
    </row>
    <row r="719" spans="1:9" s="2" customFormat="1" ht="14.1" customHeight="1">
      <c r="A719" s="33"/>
      <c r="B719" s="94" t="s">
        <v>496</v>
      </c>
      <c r="C719" s="96"/>
      <c r="D719" s="128"/>
      <c r="E719" s="58" t="s">
        <v>28</v>
      </c>
      <c r="F719" s="19" t="s">
        <v>497</v>
      </c>
      <c r="G719" s="20">
        <v>37.375</v>
      </c>
      <c r="H719" s="163"/>
      <c r="I719" s="180">
        <f t="shared" ref="I719:I722" si="57">G719*H719</f>
        <v>0</v>
      </c>
    </row>
    <row r="720" spans="1:9" s="2" customFormat="1" ht="14.1" customHeight="1">
      <c r="A720" s="33"/>
      <c r="B720" s="94" t="s">
        <v>498</v>
      </c>
      <c r="C720" s="96"/>
      <c r="D720" s="128" t="s">
        <v>797</v>
      </c>
      <c r="E720" s="58" t="s">
        <v>28</v>
      </c>
      <c r="F720" s="19" t="s">
        <v>499</v>
      </c>
      <c r="G720" s="20">
        <v>37.375</v>
      </c>
      <c r="H720" s="163"/>
      <c r="I720" s="180">
        <f t="shared" si="57"/>
        <v>0</v>
      </c>
    </row>
    <row r="721" spans="1:9" s="2" customFormat="1" ht="14.1" customHeight="1">
      <c r="A721" s="33"/>
      <c r="B721" s="94" t="s">
        <v>500</v>
      </c>
      <c r="C721" s="96"/>
      <c r="D721" s="128"/>
      <c r="E721" s="58" t="s">
        <v>8</v>
      </c>
      <c r="F721" s="19" t="s">
        <v>501</v>
      </c>
      <c r="G721" s="20">
        <v>37.375</v>
      </c>
      <c r="H721" s="163"/>
      <c r="I721" s="180">
        <f t="shared" si="57"/>
        <v>0</v>
      </c>
    </row>
    <row r="722" spans="1:9" s="2" customFormat="1" ht="14.1" customHeight="1">
      <c r="A722" s="33"/>
      <c r="B722" s="94" t="s">
        <v>502</v>
      </c>
      <c r="C722" s="96"/>
      <c r="D722" s="128"/>
      <c r="E722" s="58" t="s">
        <v>28</v>
      </c>
      <c r="F722" s="19" t="s">
        <v>503</v>
      </c>
      <c r="G722" s="20">
        <v>37.375</v>
      </c>
      <c r="H722" s="163"/>
      <c r="I722" s="180">
        <f t="shared" si="57"/>
        <v>0</v>
      </c>
    </row>
    <row r="723" spans="1:9" s="2" customFormat="1" ht="14.1" customHeight="1">
      <c r="A723" s="13">
        <v>6</v>
      </c>
      <c r="B723" s="98" t="s">
        <v>147</v>
      </c>
      <c r="C723" s="100"/>
      <c r="D723" s="129"/>
      <c r="E723" s="60"/>
      <c r="F723" s="15"/>
      <c r="G723" s="16"/>
      <c r="H723" s="162"/>
      <c r="I723" s="179"/>
    </row>
    <row r="724" spans="1:9" s="2" customFormat="1" ht="14.1" customHeight="1">
      <c r="A724" s="13"/>
      <c r="B724" s="94" t="s">
        <v>504</v>
      </c>
      <c r="C724" s="96"/>
      <c r="D724" s="128"/>
      <c r="E724" s="58" t="s">
        <v>8</v>
      </c>
      <c r="F724" s="19" t="s">
        <v>505</v>
      </c>
      <c r="G724" s="20">
        <v>27.599999999999998</v>
      </c>
      <c r="H724" s="163"/>
      <c r="I724" s="180">
        <f t="shared" ref="I724:I726" si="58">G724*H724</f>
        <v>0</v>
      </c>
    </row>
    <row r="725" spans="1:9" s="2" customFormat="1" ht="14.1" customHeight="1">
      <c r="A725" s="22"/>
      <c r="B725" s="94" t="s">
        <v>506</v>
      </c>
      <c r="C725" s="96"/>
      <c r="D725" s="128"/>
      <c r="E725" s="58" t="s">
        <v>8</v>
      </c>
      <c r="F725" s="19" t="s">
        <v>507</v>
      </c>
      <c r="G725" s="20">
        <v>31.624999999999996</v>
      </c>
      <c r="H725" s="163"/>
      <c r="I725" s="180">
        <f t="shared" si="58"/>
        <v>0</v>
      </c>
    </row>
    <row r="726" spans="1:9" s="2" customFormat="1" ht="14.1" customHeight="1">
      <c r="A726" s="22"/>
      <c r="B726" s="94" t="s">
        <v>508</v>
      </c>
      <c r="C726" s="96"/>
      <c r="D726" s="128"/>
      <c r="E726" s="58" t="s">
        <v>8</v>
      </c>
      <c r="F726" s="19" t="s">
        <v>509</v>
      </c>
      <c r="G726" s="20">
        <v>27.599999999999998</v>
      </c>
      <c r="H726" s="163"/>
      <c r="I726" s="180">
        <f t="shared" si="58"/>
        <v>0</v>
      </c>
    </row>
    <row r="727" spans="1:9" s="2" customFormat="1" ht="14.1" customHeight="1">
      <c r="A727" s="13">
        <v>7</v>
      </c>
      <c r="B727" s="98" t="s">
        <v>156</v>
      </c>
      <c r="C727" s="100"/>
      <c r="D727" s="129"/>
      <c r="E727" s="60"/>
      <c r="F727" s="15"/>
      <c r="G727" s="16"/>
      <c r="H727" s="162"/>
      <c r="I727" s="179"/>
    </row>
    <row r="728" spans="1:9" s="2" customFormat="1" ht="14.1" customHeight="1">
      <c r="A728" s="22"/>
      <c r="B728" s="94" t="s">
        <v>510</v>
      </c>
      <c r="C728" s="96"/>
      <c r="D728" s="128"/>
      <c r="E728" s="58" t="s">
        <v>8</v>
      </c>
      <c r="F728" s="19" t="s">
        <v>511</v>
      </c>
      <c r="G728" s="20">
        <v>27.599999999999998</v>
      </c>
      <c r="H728" s="163"/>
      <c r="I728" s="180">
        <f t="shared" ref="I728:I732" si="59">G728*H728</f>
        <v>0</v>
      </c>
    </row>
    <row r="729" spans="1:9" s="2" customFormat="1" ht="14.1" customHeight="1">
      <c r="A729" s="22"/>
      <c r="B729" s="94" t="s">
        <v>512</v>
      </c>
      <c r="C729" s="96"/>
      <c r="D729" s="128"/>
      <c r="E729" s="58" t="s">
        <v>8</v>
      </c>
      <c r="F729" s="19" t="s">
        <v>513</v>
      </c>
      <c r="G729" s="20">
        <v>27.599999999999998</v>
      </c>
      <c r="H729" s="163"/>
      <c r="I729" s="180">
        <f t="shared" si="59"/>
        <v>0</v>
      </c>
    </row>
    <row r="730" spans="1:9" s="2" customFormat="1" ht="14.1" customHeight="1">
      <c r="A730" s="40"/>
      <c r="B730" s="141" t="s">
        <v>514</v>
      </c>
      <c r="C730" s="102"/>
      <c r="D730" s="131"/>
      <c r="E730" s="142" t="s">
        <v>8</v>
      </c>
      <c r="F730" s="143" t="s">
        <v>515</v>
      </c>
      <c r="G730" s="20">
        <v>27.599999999999998</v>
      </c>
      <c r="H730" s="164"/>
      <c r="I730" s="180">
        <f t="shared" si="59"/>
        <v>0</v>
      </c>
    </row>
    <row r="731" spans="1:9" s="2" customFormat="1" ht="14.1" customHeight="1">
      <c r="A731" s="40"/>
      <c r="B731" s="141" t="s">
        <v>516</v>
      </c>
      <c r="C731" s="102"/>
      <c r="D731" s="131"/>
      <c r="E731" s="142" t="s">
        <v>8</v>
      </c>
      <c r="F731" s="143" t="s">
        <v>517</v>
      </c>
      <c r="G731" s="20">
        <v>27.599999999999998</v>
      </c>
      <c r="H731" s="164"/>
      <c r="I731" s="180">
        <f t="shared" si="59"/>
        <v>0</v>
      </c>
    </row>
    <row r="732" spans="1:9" s="2" customFormat="1" ht="14.1" customHeight="1">
      <c r="A732" s="22"/>
      <c r="B732" s="94" t="s">
        <v>518</v>
      </c>
      <c r="C732" s="96"/>
      <c r="D732" s="128"/>
      <c r="E732" s="58" t="s">
        <v>8</v>
      </c>
      <c r="F732" s="19" t="s">
        <v>519</v>
      </c>
      <c r="G732" s="20">
        <v>27.599999999999998</v>
      </c>
      <c r="H732" s="163"/>
      <c r="I732" s="180">
        <f t="shared" si="59"/>
        <v>0</v>
      </c>
    </row>
    <row r="733" spans="1:9" s="2" customFormat="1" ht="14.1" customHeight="1">
      <c r="A733" s="13">
        <v>8</v>
      </c>
      <c r="B733" s="98" t="s">
        <v>164</v>
      </c>
      <c r="C733" s="100"/>
      <c r="D733" s="129"/>
      <c r="E733" s="58"/>
      <c r="F733" s="19"/>
      <c r="G733" s="20"/>
      <c r="H733" s="163"/>
      <c r="I733" s="180"/>
    </row>
    <row r="734" spans="1:9" s="2" customFormat="1" ht="14.1" customHeight="1">
      <c r="A734" s="22"/>
      <c r="B734" s="94" t="s">
        <v>520</v>
      </c>
      <c r="C734" s="96"/>
      <c r="D734" s="128"/>
      <c r="E734" s="58" t="s">
        <v>8</v>
      </c>
      <c r="F734" s="19" t="s">
        <v>521</v>
      </c>
      <c r="G734" s="20">
        <v>27.599999999999998</v>
      </c>
      <c r="H734" s="163"/>
      <c r="I734" s="180">
        <f t="shared" ref="I734:I737" si="60">G734*H734</f>
        <v>0</v>
      </c>
    </row>
    <row r="735" spans="1:9" s="2" customFormat="1" ht="14.1" customHeight="1">
      <c r="A735" s="22"/>
      <c r="B735" s="94" t="s">
        <v>522</v>
      </c>
      <c r="C735" s="96"/>
      <c r="D735" s="128"/>
      <c r="E735" s="58" t="s">
        <v>8</v>
      </c>
      <c r="F735" s="19" t="s">
        <v>519</v>
      </c>
      <c r="G735" s="20">
        <v>29.324999999999999</v>
      </c>
      <c r="H735" s="163"/>
      <c r="I735" s="180">
        <f t="shared" si="60"/>
        <v>0</v>
      </c>
    </row>
    <row r="736" spans="1:9" s="2" customFormat="1" ht="14.1" customHeight="1">
      <c r="A736" s="22"/>
      <c r="B736" s="94" t="s">
        <v>523</v>
      </c>
      <c r="C736" s="96"/>
      <c r="D736" s="128"/>
      <c r="E736" s="58" t="s">
        <v>8</v>
      </c>
      <c r="F736" s="19" t="s">
        <v>524</v>
      </c>
      <c r="G736" s="20">
        <v>27.599999999999998</v>
      </c>
      <c r="H736" s="163"/>
      <c r="I736" s="180">
        <f t="shared" si="60"/>
        <v>0</v>
      </c>
    </row>
    <row r="737" spans="1:9" s="2" customFormat="1" ht="14.1" customHeight="1">
      <c r="A737" s="22"/>
      <c r="B737" s="94" t="s">
        <v>525</v>
      </c>
      <c r="C737" s="96"/>
      <c r="D737" s="128"/>
      <c r="E737" s="58" t="s">
        <v>8</v>
      </c>
      <c r="F737" s="19" t="s">
        <v>526</v>
      </c>
      <c r="G737" s="20">
        <v>27.599999999999998</v>
      </c>
      <c r="H737" s="163"/>
      <c r="I737" s="180">
        <f t="shared" si="60"/>
        <v>0</v>
      </c>
    </row>
    <row r="738" spans="1:9" s="2" customFormat="1" ht="14.1" customHeight="1">
      <c r="A738" s="13">
        <v>9</v>
      </c>
      <c r="B738" s="98" t="s">
        <v>168</v>
      </c>
      <c r="C738" s="100"/>
      <c r="D738" s="129"/>
      <c r="E738" s="60"/>
      <c r="F738" s="15"/>
      <c r="G738" s="16"/>
      <c r="H738" s="162"/>
      <c r="I738" s="179"/>
    </row>
    <row r="739" spans="1:9" s="2" customFormat="1" ht="14.1" customHeight="1">
      <c r="A739" s="22"/>
      <c r="B739" s="94" t="s">
        <v>527</v>
      </c>
      <c r="C739" s="96"/>
      <c r="D739" s="128"/>
      <c r="E739" s="58" t="s">
        <v>8</v>
      </c>
      <c r="F739" s="19" t="s">
        <v>528</v>
      </c>
      <c r="G739" s="20">
        <v>27.599999999999998</v>
      </c>
      <c r="H739" s="163"/>
      <c r="I739" s="180">
        <f t="shared" ref="I739:I743" si="61">G739*H739</f>
        <v>0</v>
      </c>
    </row>
    <row r="740" spans="1:9" s="2" customFormat="1" ht="14.1" customHeight="1">
      <c r="A740" s="22"/>
      <c r="B740" s="94" t="s">
        <v>529</v>
      </c>
      <c r="C740" s="96"/>
      <c r="D740" s="128"/>
      <c r="E740" s="58" t="s">
        <v>8</v>
      </c>
      <c r="F740" s="19" t="s">
        <v>530</v>
      </c>
      <c r="G740" s="20">
        <v>29.324999999999999</v>
      </c>
      <c r="H740" s="163"/>
      <c r="I740" s="180">
        <f t="shared" si="61"/>
        <v>0</v>
      </c>
    </row>
    <row r="741" spans="1:9" s="2" customFormat="1" ht="14.1" customHeight="1">
      <c r="A741" s="22"/>
      <c r="B741" s="94" t="s">
        <v>531</v>
      </c>
      <c r="C741" s="96"/>
      <c r="D741" s="128"/>
      <c r="E741" s="58" t="s">
        <v>8</v>
      </c>
      <c r="F741" s="19" t="s">
        <v>532</v>
      </c>
      <c r="G741" s="20">
        <v>27.599999999999998</v>
      </c>
      <c r="H741" s="163"/>
      <c r="I741" s="180">
        <f t="shared" si="61"/>
        <v>0</v>
      </c>
    </row>
    <row r="742" spans="1:9" s="2" customFormat="1" ht="14.1" customHeight="1">
      <c r="A742" s="22"/>
      <c r="B742" s="94" t="s">
        <v>849</v>
      </c>
      <c r="C742" s="96" t="s">
        <v>747</v>
      </c>
      <c r="D742" s="128" t="s">
        <v>797</v>
      </c>
      <c r="E742" s="58" t="s">
        <v>8</v>
      </c>
      <c r="F742" s="19" t="s">
        <v>480</v>
      </c>
      <c r="G742" s="20">
        <v>29.324999999999999</v>
      </c>
      <c r="H742" s="163"/>
      <c r="I742" s="180">
        <f t="shared" si="61"/>
        <v>0</v>
      </c>
    </row>
    <row r="743" spans="1:9" s="2" customFormat="1" ht="14.1" customHeight="1">
      <c r="A743" s="22"/>
      <c r="B743" s="94" t="s">
        <v>533</v>
      </c>
      <c r="C743" s="96"/>
      <c r="D743" s="128"/>
      <c r="E743" s="58" t="s">
        <v>8</v>
      </c>
      <c r="F743" s="19" t="s">
        <v>534</v>
      </c>
      <c r="G743" s="20">
        <v>27.599999999999998</v>
      </c>
      <c r="H743" s="163"/>
      <c r="I743" s="180">
        <f t="shared" si="61"/>
        <v>0</v>
      </c>
    </row>
    <row r="744" spans="1:9" s="2" customFormat="1" ht="14.1" customHeight="1">
      <c r="A744" s="13">
        <v>10</v>
      </c>
      <c r="B744" s="145" t="s">
        <v>874</v>
      </c>
      <c r="C744" s="100"/>
      <c r="D744" s="129"/>
      <c r="E744" s="60"/>
      <c r="F744" s="15"/>
      <c r="G744" s="16"/>
      <c r="H744" s="162"/>
      <c r="I744" s="179"/>
    </row>
    <row r="745" spans="1:9" s="2" customFormat="1" ht="14.1" customHeight="1">
      <c r="A745" s="33"/>
      <c r="B745" s="94" t="s">
        <v>535</v>
      </c>
      <c r="C745" s="96"/>
      <c r="D745" s="128"/>
      <c r="E745" s="58" t="s">
        <v>8</v>
      </c>
      <c r="F745" s="19" t="s">
        <v>536</v>
      </c>
      <c r="G745" s="20">
        <v>27.599999999999998</v>
      </c>
      <c r="H745" s="163"/>
      <c r="I745" s="180">
        <f t="shared" ref="I745:I747" si="62">G745*H745</f>
        <v>0</v>
      </c>
    </row>
    <row r="746" spans="1:9" s="2" customFormat="1" ht="14.1" customHeight="1">
      <c r="A746" s="22"/>
      <c r="B746" s="94" t="s">
        <v>537</v>
      </c>
      <c r="C746" s="96"/>
      <c r="D746" s="128"/>
      <c r="E746" s="58" t="s">
        <v>8</v>
      </c>
      <c r="F746" s="19" t="s">
        <v>538</v>
      </c>
      <c r="G746" s="20">
        <v>27.599999999999998</v>
      </c>
      <c r="H746" s="163"/>
      <c r="I746" s="180">
        <f t="shared" si="62"/>
        <v>0</v>
      </c>
    </row>
    <row r="747" spans="1:9" s="2" customFormat="1" ht="14.1" customHeight="1">
      <c r="A747" s="22"/>
      <c r="B747" s="94" t="s">
        <v>539</v>
      </c>
      <c r="C747" s="96"/>
      <c r="D747" s="128"/>
      <c r="E747" s="58" t="s">
        <v>8</v>
      </c>
      <c r="F747" s="19" t="s">
        <v>540</v>
      </c>
      <c r="G747" s="20">
        <v>27.599999999999998</v>
      </c>
      <c r="H747" s="163"/>
      <c r="I747" s="180">
        <f t="shared" si="62"/>
        <v>0</v>
      </c>
    </row>
    <row r="748" spans="1:9" s="2" customFormat="1" ht="14.1" customHeight="1">
      <c r="A748" s="13">
        <v>11</v>
      </c>
      <c r="B748" s="98" t="s">
        <v>181</v>
      </c>
      <c r="C748" s="100"/>
      <c r="D748" s="129"/>
      <c r="E748" s="60"/>
      <c r="F748" s="15"/>
      <c r="G748" s="16"/>
      <c r="H748" s="162"/>
      <c r="I748" s="179"/>
    </row>
    <row r="749" spans="1:9" s="2" customFormat="1" ht="14.1" customHeight="1">
      <c r="A749" s="22"/>
      <c r="B749" s="94" t="s">
        <v>541</v>
      </c>
      <c r="C749" s="96"/>
      <c r="D749" s="128"/>
      <c r="E749" s="58" t="s">
        <v>8</v>
      </c>
      <c r="F749" s="19" t="s">
        <v>542</v>
      </c>
      <c r="G749" s="20">
        <v>27.599999999999998</v>
      </c>
      <c r="H749" s="163"/>
      <c r="I749" s="180">
        <f t="shared" ref="I749:I750" si="63">G749*H749</f>
        <v>0</v>
      </c>
    </row>
    <row r="750" spans="1:9" s="2" customFormat="1" ht="14.1" customHeight="1">
      <c r="A750" s="22"/>
      <c r="B750" s="94" t="s">
        <v>543</v>
      </c>
      <c r="C750" s="96"/>
      <c r="D750" s="128"/>
      <c r="E750" s="58" t="s">
        <v>8</v>
      </c>
      <c r="F750" s="19" t="s">
        <v>544</v>
      </c>
      <c r="G750" s="20">
        <v>40.824999999999996</v>
      </c>
      <c r="H750" s="163"/>
      <c r="I750" s="180">
        <f t="shared" si="63"/>
        <v>0</v>
      </c>
    </row>
    <row r="751" spans="1:9" s="2" customFormat="1" ht="14.1" customHeight="1">
      <c r="A751" s="13">
        <v>12</v>
      </c>
      <c r="B751" s="98" t="s">
        <v>186</v>
      </c>
      <c r="C751" s="100"/>
      <c r="D751" s="129"/>
      <c r="E751" s="60"/>
      <c r="F751" s="15"/>
      <c r="G751" s="16"/>
      <c r="H751" s="162"/>
      <c r="I751" s="179"/>
    </row>
    <row r="752" spans="1:9" s="2" customFormat="1" ht="14.1" customHeight="1">
      <c r="A752" s="22"/>
      <c r="B752" s="94" t="s">
        <v>545</v>
      </c>
      <c r="C752" s="96"/>
      <c r="D752" s="128"/>
      <c r="E752" s="58" t="s">
        <v>8</v>
      </c>
      <c r="F752" s="19" t="s">
        <v>482</v>
      </c>
      <c r="G752" s="20">
        <v>27.599999999999998</v>
      </c>
      <c r="H752" s="163"/>
      <c r="I752" s="180">
        <f t="shared" ref="I752:I755" si="64">G752*H752</f>
        <v>0</v>
      </c>
    </row>
    <row r="753" spans="1:9" s="2" customFormat="1" ht="14.1" customHeight="1">
      <c r="A753" s="33"/>
      <c r="B753" s="94" t="s">
        <v>546</v>
      </c>
      <c r="C753" s="96"/>
      <c r="D753" s="128"/>
      <c r="E753" s="58" t="s">
        <v>8</v>
      </c>
      <c r="F753" s="19" t="s">
        <v>528</v>
      </c>
      <c r="G753" s="20">
        <v>27.599999999999998</v>
      </c>
      <c r="H753" s="163"/>
      <c r="I753" s="180">
        <f t="shared" si="64"/>
        <v>0</v>
      </c>
    </row>
    <row r="754" spans="1:9" s="2" customFormat="1" ht="14.1" customHeight="1">
      <c r="A754" s="33"/>
      <c r="B754" s="94" t="s">
        <v>547</v>
      </c>
      <c r="C754" s="96"/>
      <c r="D754" s="128"/>
      <c r="E754" s="58" t="s">
        <v>8</v>
      </c>
      <c r="F754" s="19" t="s">
        <v>509</v>
      </c>
      <c r="G754" s="20">
        <v>27.599999999999998</v>
      </c>
      <c r="H754" s="163"/>
      <c r="I754" s="180">
        <f t="shared" si="64"/>
        <v>0</v>
      </c>
    </row>
    <row r="755" spans="1:9" s="2" customFormat="1" ht="14.1" customHeight="1">
      <c r="A755" s="22"/>
      <c r="B755" s="94" t="s">
        <v>548</v>
      </c>
      <c r="C755" s="96"/>
      <c r="D755" s="128"/>
      <c r="E755" s="58" t="s">
        <v>8</v>
      </c>
      <c r="F755" s="19" t="s">
        <v>549</v>
      </c>
      <c r="G755" s="20">
        <v>27.599999999999998</v>
      </c>
      <c r="H755" s="163"/>
      <c r="I755" s="180">
        <f t="shared" si="64"/>
        <v>0</v>
      </c>
    </row>
    <row r="756" spans="1:9" s="36" customFormat="1" ht="14.1" customHeight="1">
      <c r="A756" s="33">
        <v>13</v>
      </c>
      <c r="B756" s="98" t="s">
        <v>550</v>
      </c>
      <c r="C756" s="100"/>
      <c r="D756" s="129"/>
      <c r="E756" s="60"/>
      <c r="F756" s="15"/>
      <c r="G756" s="16"/>
      <c r="H756" s="162"/>
      <c r="I756" s="179"/>
    </row>
    <row r="757" spans="1:9" s="2" customFormat="1" ht="14.1" customHeight="1">
      <c r="A757" s="22"/>
      <c r="B757" s="94" t="s">
        <v>850</v>
      </c>
      <c r="C757" s="96"/>
      <c r="D757" s="128" t="s">
        <v>797</v>
      </c>
      <c r="E757" s="58" t="s">
        <v>8</v>
      </c>
      <c r="F757" s="19" t="s">
        <v>486</v>
      </c>
      <c r="G757" s="20">
        <v>37.375</v>
      </c>
      <c r="H757" s="163"/>
      <c r="I757" s="180">
        <f>G757*H757</f>
        <v>0</v>
      </c>
    </row>
    <row r="758" spans="1:9" s="2" customFormat="1" ht="14.1" customHeight="1">
      <c r="A758" s="13">
        <v>14</v>
      </c>
      <c r="B758" s="98" t="s">
        <v>207</v>
      </c>
      <c r="C758" s="100"/>
      <c r="D758" s="129"/>
      <c r="E758" s="60"/>
      <c r="F758" s="15"/>
      <c r="G758" s="16"/>
      <c r="H758" s="162"/>
      <c r="I758" s="179"/>
    </row>
    <row r="759" spans="1:9" s="2" customFormat="1" ht="14.1" customHeight="1">
      <c r="A759" s="22"/>
      <c r="B759" s="94" t="s">
        <v>551</v>
      </c>
      <c r="C759" s="96"/>
      <c r="D759" s="128"/>
      <c r="E759" s="58" t="s">
        <v>61</v>
      </c>
      <c r="F759" s="19" t="s">
        <v>552</v>
      </c>
      <c r="G759" s="20">
        <v>41.4</v>
      </c>
      <c r="H759" s="163"/>
      <c r="I759" s="180">
        <f t="shared" ref="I759:I774" si="65">G759*H759</f>
        <v>0</v>
      </c>
    </row>
    <row r="760" spans="1:9" s="2" customFormat="1" ht="14.1" customHeight="1">
      <c r="A760" s="22"/>
      <c r="B760" s="94" t="s">
        <v>553</v>
      </c>
      <c r="C760" s="96"/>
      <c r="D760" s="128"/>
      <c r="E760" s="58" t="s">
        <v>61</v>
      </c>
      <c r="F760" s="19" t="s">
        <v>554</v>
      </c>
      <c r="G760" s="20">
        <v>41.4</v>
      </c>
      <c r="H760" s="163"/>
      <c r="I760" s="180">
        <f t="shared" si="65"/>
        <v>0</v>
      </c>
    </row>
    <row r="761" spans="1:9" s="2" customFormat="1" ht="14.1" customHeight="1">
      <c r="A761" s="22"/>
      <c r="B761" s="94" t="s">
        <v>555</v>
      </c>
      <c r="C761" s="96"/>
      <c r="D761" s="128"/>
      <c r="E761" s="58" t="s">
        <v>8</v>
      </c>
      <c r="F761" s="19" t="s">
        <v>478</v>
      </c>
      <c r="G761" s="20">
        <v>32.199999999999996</v>
      </c>
      <c r="H761" s="163"/>
      <c r="I761" s="180">
        <f t="shared" si="65"/>
        <v>0</v>
      </c>
    </row>
    <row r="762" spans="1:9" s="2" customFormat="1" ht="14.1" customHeight="1">
      <c r="A762" s="22"/>
      <c r="B762" s="94" t="s">
        <v>556</v>
      </c>
      <c r="C762" s="96"/>
      <c r="D762" s="128"/>
      <c r="E762" s="58" t="s">
        <v>8</v>
      </c>
      <c r="F762" s="19" t="s">
        <v>557</v>
      </c>
      <c r="G762" s="20">
        <v>35.074999999999996</v>
      </c>
      <c r="H762" s="163"/>
      <c r="I762" s="180">
        <f t="shared" si="65"/>
        <v>0</v>
      </c>
    </row>
    <row r="763" spans="1:9" s="2" customFormat="1" ht="14.1" customHeight="1">
      <c r="A763" s="22"/>
      <c r="B763" s="94" t="s">
        <v>558</v>
      </c>
      <c r="C763" s="96"/>
      <c r="D763" s="128"/>
      <c r="E763" s="58" t="s">
        <v>8</v>
      </c>
      <c r="F763" s="19" t="s">
        <v>559</v>
      </c>
      <c r="G763" s="20">
        <v>32.199999999999996</v>
      </c>
      <c r="H763" s="163"/>
      <c r="I763" s="180">
        <f t="shared" si="65"/>
        <v>0</v>
      </c>
    </row>
    <row r="764" spans="1:9" s="2" customFormat="1" ht="14.1" customHeight="1">
      <c r="A764" s="22"/>
      <c r="B764" s="94" t="s">
        <v>560</v>
      </c>
      <c r="C764" s="96"/>
      <c r="D764" s="128"/>
      <c r="E764" s="58" t="s">
        <v>8</v>
      </c>
      <c r="F764" s="19" t="s">
        <v>561</v>
      </c>
      <c r="G764" s="20">
        <v>29.324999999999999</v>
      </c>
      <c r="H764" s="163"/>
      <c r="I764" s="180">
        <f t="shared" si="65"/>
        <v>0</v>
      </c>
    </row>
    <row r="765" spans="1:9" s="2" customFormat="1" ht="14.1" customHeight="1">
      <c r="A765" s="22"/>
      <c r="B765" s="94" t="s">
        <v>560</v>
      </c>
      <c r="C765" s="96"/>
      <c r="D765" s="128"/>
      <c r="E765" s="58" t="s">
        <v>61</v>
      </c>
      <c r="F765" s="19" t="s">
        <v>562</v>
      </c>
      <c r="G765" s="20">
        <v>41.4</v>
      </c>
      <c r="H765" s="163"/>
      <c r="I765" s="180">
        <f t="shared" si="65"/>
        <v>0</v>
      </c>
    </row>
    <row r="766" spans="1:9" s="2" customFormat="1" ht="14.1" customHeight="1">
      <c r="A766" s="22"/>
      <c r="B766" s="94" t="s">
        <v>563</v>
      </c>
      <c r="C766" s="96"/>
      <c r="D766" s="128"/>
      <c r="E766" s="58" t="s">
        <v>8</v>
      </c>
      <c r="F766" s="19" t="s">
        <v>564</v>
      </c>
      <c r="G766" s="20">
        <v>32.199999999999996</v>
      </c>
      <c r="H766" s="163"/>
      <c r="I766" s="180">
        <f t="shared" si="65"/>
        <v>0</v>
      </c>
    </row>
    <row r="767" spans="1:9" s="2" customFormat="1" ht="14.1" customHeight="1">
      <c r="A767" s="33"/>
      <c r="B767" s="94" t="s">
        <v>565</v>
      </c>
      <c r="C767" s="96"/>
      <c r="D767" s="128"/>
      <c r="E767" s="58" t="s">
        <v>8</v>
      </c>
      <c r="F767" s="19" t="s">
        <v>566</v>
      </c>
      <c r="G767" s="20">
        <v>32.199999999999996</v>
      </c>
      <c r="H767" s="163"/>
      <c r="I767" s="180">
        <f t="shared" si="65"/>
        <v>0</v>
      </c>
    </row>
    <row r="768" spans="1:9" s="2" customFormat="1" ht="14.1" customHeight="1">
      <c r="A768" s="22"/>
      <c r="B768" s="94" t="s">
        <v>567</v>
      </c>
      <c r="C768" s="96"/>
      <c r="D768" s="128"/>
      <c r="E768" s="58" t="s">
        <v>8</v>
      </c>
      <c r="F768" s="19" t="s">
        <v>568</v>
      </c>
      <c r="G768" s="20">
        <v>37.375</v>
      </c>
      <c r="H768" s="163"/>
      <c r="I768" s="180">
        <f t="shared" si="65"/>
        <v>0</v>
      </c>
    </row>
    <row r="769" spans="1:9" s="2" customFormat="1" ht="14.1" customHeight="1">
      <c r="A769" s="22"/>
      <c r="B769" s="94" t="s">
        <v>567</v>
      </c>
      <c r="C769" s="96"/>
      <c r="D769" s="128"/>
      <c r="E769" s="58" t="s">
        <v>209</v>
      </c>
      <c r="F769" s="19" t="s">
        <v>569</v>
      </c>
      <c r="G769" s="20">
        <v>51.749999999999993</v>
      </c>
      <c r="H769" s="163"/>
      <c r="I769" s="180">
        <f t="shared" si="65"/>
        <v>0</v>
      </c>
    </row>
    <row r="770" spans="1:9" s="2" customFormat="1" ht="14.1" customHeight="1">
      <c r="A770" s="22"/>
      <c r="B770" s="94" t="s">
        <v>570</v>
      </c>
      <c r="C770" s="96"/>
      <c r="D770" s="128"/>
      <c r="E770" s="58" t="s">
        <v>8</v>
      </c>
      <c r="F770" s="19" t="s">
        <v>571</v>
      </c>
      <c r="G770" s="20">
        <v>29.324999999999999</v>
      </c>
      <c r="H770" s="163"/>
      <c r="I770" s="180">
        <f t="shared" si="65"/>
        <v>0</v>
      </c>
    </row>
    <row r="771" spans="1:9" s="2" customFormat="1" ht="14.1" customHeight="1">
      <c r="A771" s="22"/>
      <c r="B771" s="94" t="s">
        <v>572</v>
      </c>
      <c r="C771" s="96"/>
      <c r="D771" s="128"/>
      <c r="E771" s="58" t="s">
        <v>8</v>
      </c>
      <c r="F771" s="19" t="s">
        <v>573</v>
      </c>
      <c r="G771" s="20">
        <v>32.199999999999996</v>
      </c>
      <c r="H771" s="163"/>
      <c r="I771" s="180">
        <f t="shared" si="65"/>
        <v>0</v>
      </c>
    </row>
    <row r="772" spans="1:9" s="2" customFormat="1" ht="14.1" customHeight="1">
      <c r="A772" s="22"/>
      <c r="B772" s="94" t="s">
        <v>574</v>
      </c>
      <c r="C772" s="96"/>
      <c r="D772" s="128"/>
      <c r="E772" s="58" t="s">
        <v>8</v>
      </c>
      <c r="F772" s="19" t="s">
        <v>575</v>
      </c>
      <c r="G772" s="20">
        <v>32.199999999999996</v>
      </c>
      <c r="H772" s="163"/>
      <c r="I772" s="180">
        <f t="shared" si="65"/>
        <v>0</v>
      </c>
    </row>
    <row r="773" spans="1:9" s="2" customFormat="1" ht="14.1" customHeight="1">
      <c r="A773" s="22"/>
      <c r="B773" s="94" t="s">
        <v>576</v>
      </c>
      <c r="C773" s="96"/>
      <c r="D773" s="128"/>
      <c r="E773" s="58" t="s">
        <v>28</v>
      </c>
      <c r="F773" s="19" t="s">
        <v>577</v>
      </c>
      <c r="G773" s="20">
        <v>37.375</v>
      </c>
      <c r="H773" s="163"/>
      <c r="I773" s="180">
        <f t="shared" si="65"/>
        <v>0</v>
      </c>
    </row>
    <row r="774" spans="1:9" s="2" customFormat="1" ht="14.1" customHeight="1">
      <c r="A774" s="22"/>
      <c r="B774" s="103" t="s">
        <v>578</v>
      </c>
      <c r="C774" s="105"/>
      <c r="D774" s="132"/>
      <c r="E774" s="58" t="s">
        <v>8</v>
      </c>
      <c r="F774" s="19" t="s">
        <v>579</v>
      </c>
      <c r="G774" s="20">
        <v>29.324999999999999</v>
      </c>
      <c r="H774" s="163"/>
      <c r="I774" s="180">
        <f t="shared" si="65"/>
        <v>0</v>
      </c>
    </row>
    <row r="775" spans="1:9" s="2" customFormat="1" ht="14.1" customHeight="1">
      <c r="A775" s="13">
        <v>15</v>
      </c>
      <c r="B775" s="98" t="s">
        <v>235</v>
      </c>
      <c r="C775" s="100"/>
      <c r="D775" s="129"/>
      <c r="E775" s="60"/>
      <c r="F775" s="15"/>
      <c r="G775" s="20"/>
      <c r="H775" s="163"/>
      <c r="I775" s="180"/>
    </row>
    <row r="776" spans="1:9" s="2" customFormat="1" ht="14.1" customHeight="1">
      <c r="A776" s="13"/>
      <c r="B776" s="94" t="s">
        <v>580</v>
      </c>
      <c r="C776" s="96"/>
      <c r="D776" s="128"/>
      <c r="E776" s="58" t="s">
        <v>8</v>
      </c>
      <c r="F776" s="19" t="s">
        <v>581</v>
      </c>
      <c r="G776" s="20">
        <v>32.199999999999996</v>
      </c>
      <c r="H776" s="163"/>
      <c r="I776" s="180">
        <f t="shared" ref="I776:I779" si="66">G776*H776</f>
        <v>0</v>
      </c>
    </row>
    <row r="777" spans="1:9" s="2" customFormat="1" ht="14.1" customHeight="1">
      <c r="A777" s="22"/>
      <c r="B777" s="94" t="s">
        <v>857</v>
      </c>
      <c r="C777" s="96" t="s">
        <v>747</v>
      </c>
      <c r="D777" s="128"/>
      <c r="E777" s="58" t="s">
        <v>8</v>
      </c>
      <c r="F777" s="19" t="s">
        <v>582</v>
      </c>
      <c r="G777" s="20">
        <v>32.199999999999996</v>
      </c>
      <c r="H777" s="163"/>
      <c r="I777" s="180">
        <f t="shared" si="66"/>
        <v>0</v>
      </c>
    </row>
    <row r="778" spans="1:9" s="2" customFormat="1" ht="14.1" customHeight="1">
      <c r="A778" s="22"/>
      <c r="B778" s="94" t="s">
        <v>583</v>
      </c>
      <c r="C778" s="96"/>
      <c r="D778" s="128"/>
      <c r="E778" s="58" t="s">
        <v>8</v>
      </c>
      <c r="F778" s="19" t="s">
        <v>584</v>
      </c>
      <c r="G778" s="20">
        <v>29.324999999999999</v>
      </c>
      <c r="H778" s="163"/>
      <c r="I778" s="180">
        <f t="shared" si="66"/>
        <v>0</v>
      </c>
    </row>
    <row r="779" spans="1:9" s="2" customFormat="1" ht="14.1" customHeight="1">
      <c r="A779" s="22"/>
      <c r="B779" s="94" t="s">
        <v>585</v>
      </c>
      <c r="C779" s="96"/>
      <c r="D779" s="128"/>
      <c r="E779" s="58" t="s">
        <v>8</v>
      </c>
      <c r="F779" s="19" t="s">
        <v>586</v>
      </c>
      <c r="G779" s="20">
        <v>32.199999999999996</v>
      </c>
      <c r="H779" s="163"/>
      <c r="I779" s="180">
        <f t="shared" si="66"/>
        <v>0</v>
      </c>
    </row>
    <row r="780" spans="1:9" s="2" customFormat="1" ht="14.1" customHeight="1">
      <c r="A780" s="33">
        <v>16</v>
      </c>
      <c r="B780" s="98" t="s">
        <v>322</v>
      </c>
      <c r="C780" s="100"/>
      <c r="D780" s="129"/>
      <c r="E780" s="58"/>
      <c r="F780" s="19"/>
      <c r="G780" s="20"/>
      <c r="H780" s="163"/>
      <c r="I780" s="180"/>
    </row>
    <row r="781" spans="1:9" s="2" customFormat="1" ht="14.1" customHeight="1">
      <c r="A781" s="33"/>
      <c r="B781" s="94" t="s">
        <v>587</v>
      </c>
      <c r="C781" s="96"/>
      <c r="D781" s="128"/>
      <c r="E781" s="58" t="s">
        <v>39</v>
      </c>
      <c r="F781" s="19" t="s">
        <v>588</v>
      </c>
      <c r="G781" s="20">
        <v>92</v>
      </c>
      <c r="H781" s="163"/>
      <c r="I781" s="180">
        <f>G781*H781</f>
        <v>0</v>
      </c>
    </row>
    <row r="782" spans="1:9" s="2" customFormat="1" ht="14.1" customHeight="1">
      <c r="A782" s="27">
        <v>17</v>
      </c>
      <c r="B782" s="146" t="s">
        <v>245</v>
      </c>
      <c r="C782" s="99"/>
      <c r="D782" s="133"/>
      <c r="E782" s="147"/>
      <c r="F782" s="148"/>
      <c r="G782" s="139"/>
      <c r="H782" s="164"/>
      <c r="I782" s="189"/>
    </row>
    <row r="783" spans="1:9" s="2" customFormat="1" ht="14.1" customHeight="1">
      <c r="A783" s="13"/>
      <c r="B783" s="94" t="s">
        <v>589</v>
      </c>
      <c r="C783" s="96"/>
      <c r="D783" s="128" t="s">
        <v>797</v>
      </c>
      <c r="E783" s="58" t="s">
        <v>8</v>
      </c>
      <c r="F783" s="19" t="s">
        <v>590</v>
      </c>
      <c r="G783" s="20">
        <v>32.199999999999996</v>
      </c>
      <c r="H783" s="163"/>
      <c r="I783" s="180">
        <f t="shared" ref="I783:I792" si="67">G783*H783</f>
        <v>0</v>
      </c>
    </row>
    <row r="784" spans="1:9" s="2" customFormat="1" ht="14.1" customHeight="1">
      <c r="A784" s="13"/>
      <c r="B784" s="94" t="s">
        <v>591</v>
      </c>
      <c r="C784" s="96"/>
      <c r="D784" s="128"/>
      <c r="E784" s="58" t="s">
        <v>8</v>
      </c>
      <c r="F784" s="19" t="s">
        <v>592</v>
      </c>
      <c r="G784" s="20">
        <v>32.199999999999996</v>
      </c>
      <c r="H784" s="163"/>
      <c r="I784" s="180">
        <f t="shared" si="67"/>
        <v>0</v>
      </c>
    </row>
    <row r="785" spans="1:9" s="2" customFormat="1" ht="14.1" customHeight="1">
      <c r="A785" s="13"/>
      <c r="B785" s="94" t="s">
        <v>593</v>
      </c>
      <c r="C785" s="96"/>
      <c r="D785" s="128"/>
      <c r="E785" s="58" t="s">
        <v>8</v>
      </c>
      <c r="F785" s="19" t="s">
        <v>594</v>
      </c>
      <c r="G785" s="20">
        <v>32.199999999999996</v>
      </c>
      <c r="H785" s="163"/>
      <c r="I785" s="180">
        <f t="shared" si="67"/>
        <v>0</v>
      </c>
    </row>
    <row r="786" spans="1:9" s="2" customFormat="1" ht="14.1" customHeight="1">
      <c r="A786" s="13"/>
      <c r="B786" s="94" t="s">
        <v>595</v>
      </c>
      <c r="C786" s="96"/>
      <c r="D786" s="128"/>
      <c r="E786" s="58" t="s">
        <v>8</v>
      </c>
      <c r="F786" s="19" t="s">
        <v>596</v>
      </c>
      <c r="G786" s="20">
        <v>32.199999999999996</v>
      </c>
      <c r="H786" s="163"/>
      <c r="I786" s="180">
        <f t="shared" si="67"/>
        <v>0</v>
      </c>
    </row>
    <row r="787" spans="1:9" s="2" customFormat="1" ht="14.1" customHeight="1">
      <c r="A787" s="13"/>
      <c r="B787" s="94" t="s">
        <v>595</v>
      </c>
      <c r="C787" s="96"/>
      <c r="D787" s="128"/>
      <c r="E787" s="58" t="s">
        <v>61</v>
      </c>
      <c r="F787" s="19" t="s">
        <v>597</v>
      </c>
      <c r="G787" s="20">
        <v>41.4</v>
      </c>
      <c r="H787" s="163"/>
      <c r="I787" s="180">
        <f t="shared" si="67"/>
        <v>0</v>
      </c>
    </row>
    <row r="788" spans="1:9" s="2" customFormat="1" ht="14.1" customHeight="1">
      <c r="A788" s="22"/>
      <c r="B788" s="94" t="s">
        <v>598</v>
      </c>
      <c r="C788" s="96"/>
      <c r="D788" s="128"/>
      <c r="E788" s="58" t="s">
        <v>61</v>
      </c>
      <c r="F788" s="19" t="s">
        <v>851</v>
      </c>
      <c r="G788" s="20">
        <v>41.4</v>
      </c>
      <c r="H788" s="163"/>
      <c r="I788" s="180">
        <f t="shared" si="67"/>
        <v>0</v>
      </c>
    </row>
    <row r="789" spans="1:9" s="2" customFormat="1" ht="14.1" customHeight="1">
      <c r="A789" s="22"/>
      <c r="B789" s="94" t="s">
        <v>600</v>
      </c>
      <c r="C789" s="96"/>
      <c r="D789" s="128"/>
      <c r="E789" s="58" t="s">
        <v>8</v>
      </c>
      <c r="F789" s="19" t="s">
        <v>601</v>
      </c>
      <c r="G789" s="20">
        <v>32.199999999999996</v>
      </c>
      <c r="H789" s="163"/>
      <c r="I789" s="180">
        <f t="shared" si="67"/>
        <v>0</v>
      </c>
    </row>
    <row r="790" spans="1:9" s="2" customFormat="1" ht="14.1" customHeight="1">
      <c r="A790" s="22"/>
      <c r="B790" s="94" t="s">
        <v>602</v>
      </c>
      <c r="C790" s="96"/>
      <c r="D790" s="128"/>
      <c r="E790" s="58" t="s">
        <v>8</v>
      </c>
      <c r="F790" s="19" t="s">
        <v>503</v>
      </c>
      <c r="G790" s="20">
        <v>35.074999999999996</v>
      </c>
      <c r="H790" s="163"/>
      <c r="I790" s="180">
        <f t="shared" si="67"/>
        <v>0</v>
      </c>
    </row>
    <row r="791" spans="1:9" s="2" customFormat="1" ht="14.1" customHeight="1">
      <c r="A791" s="22"/>
      <c r="B791" s="94" t="s">
        <v>602</v>
      </c>
      <c r="C791" s="96"/>
      <c r="D791" s="128"/>
      <c r="E791" s="58" t="s">
        <v>61</v>
      </c>
      <c r="F791" s="19" t="s">
        <v>599</v>
      </c>
      <c r="G791" s="20">
        <v>47.15</v>
      </c>
      <c r="H791" s="163"/>
      <c r="I791" s="180">
        <f t="shared" si="67"/>
        <v>0</v>
      </c>
    </row>
    <row r="792" spans="1:9" s="2" customFormat="1" ht="14.1" customHeight="1">
      <c r="A792" s="22"/>
      <c r="B792" s="94" t="s">
        <v>603</v>
      </c>
      <c r="C792" s="96"/>
      <c r="D792" s="128"/>
      <c r="E792" s="58" t="s">
        <v>8</v>
      </c>
      <c r="F792" s="19" t="s">
        <v>604</v>
      </c>
      <c r="G792" s="20">
        <v>32.199999999999996</v>
      </c>
      <c r="H792" s="163"/>
      <c r="I792" s="180">
        <f t="shared" si="67"/>
        <v>0</v>
      </c>
    </row>
    <row r="793" spans="1:9" s="2" customFormat="1" ht="14.1" customHeight="1">
      <c r="A793" s="13">
        <v>18</v>
      </c>
      <c r="B793" s="98" t="s">
        <v>247</v>
      </c>
      <c r="C793" s="100"/>
      <c r="D793" s="129"/>
      <c r="E793" s="60"/>
      <c r="F793" s="15"/>
      <c r="G793" s="20"/>
      <c r="H793" s="163"/>
      <c r="I793" s="180"/>
    </row>
    <row r="794" spans="1:9" s="2" customFormat="1" ht="14.1" customHeight="1">
      <c r="A794" s="13"/>
      <c r="B794" s="94" t="s">
        <v>605</v>
      </c>
      <c r="C794" s="96"/>
      <c r="D794" s="128"/>
      <c r="E794" s="58" t="s">
        <v>8</v>
      </c>
      <c r="F794" s="19" t="s">
        <v>606</v>
      </c>
      <c r="G794" s="20">
        <v>32.199999999999996</v>
      </c>
      <c r="H794" s="163"/>
      <c r="I794" s="180">
        <f t="shared" ref="I794:I821" si="68">G794*H794</f>
        <v>0</v>
      </c>
    </row>
    <row r="795" spans="1:9" s="2" customFormat="1" ht="14.1" customHeight="1">
      <c r="A795" s="22"/>
      <c r="B795" s="94" t="s">
        <v>607</v>
      </c>
      <c r="C795" s="96"/>
      <c r="D795" s="128"/>
      <c r="E795" s="58" t="s">
        <v>8</v>
      </c>
      <c r="F795" s="19" t="s">
        <v>608</v>
      </c>
      <c r="G795" s="20">
        <v>32.199999999999996</v>
      </c>
      <c r="H795" s="163"/>
      <c r="I795" s="180">
        <f t="shared" si="68"/>
        <v>0</v>
      </c>
    </row>
    <row r="796" spans="1:9" s="2" customFormat="1" ht="14.1" customHeight="1">
      <c r="A796" s="22"/>
      <c r="B796" s="94" t="s">
        <v>607</v>
      </c>
      <c r="C796" s="96"/>
      <c r="D796" s="128"/>
      <c r="E796" s="58" t="s">
        <v>61</v>
      </c>
      <c r="F796" s="19" t="s">
        <v>609</v>
      </c>
      <c r="G796" s="20">
        <v>47.15</v>
      </c>
      <c r="H796" s="163"/>
      <c r="I796" s="180">
        <f t="shared" si="68"/>
        <v>0</v>
      </c>
    </row>
    <row r="797" spans="1:9" s="2" customFormat="1" ht="14.1" customHeight="1">
      <c r="A797" s="22"/>
      <c r="B797" s="94" t="s">
        <v>610</v>
      </c>
      <c r="C797" s="96"/>
      <c r="D797" s="128"/>
      <c r="E797" s="58" t="s">
        <v>8</v>
      </c>
      <c r="F797" s="19" t="s">
        <v>611</v>
      </c>
      <c r="G797" s="20">
        <v>32.199999999999996</v>
      </c>
      <c r="H797" s="163"/>
      <c r="I797" s="180">
        <f t="shared" si="68"/>
        <v>0</v>
      </c>
    </row>
    <row r="798" spans="1:9" s="2" customFormat="1" ht="14.1" customHeight="1">
      <c r="A798" s="22"/>
      <c r="B798" s="94" t="s">
        <v>610</v>
      </c>
      <c r="C798" s="96"/>
      <c r="D798" s="128"/>
      <c r="E798" s="58" t="s">
        <v>61</v>
      </c>
      <c r="F798" s="19" t="s">
        <v>579</v>
      </c>
      <c r="G798" s="20">
        <v>41.4</v>
      </c>
      <c r="H798" s="163"/>
      <c r="I798" s="180">
        <f t="shared" si="68"/>
        <v>0</v>
      </c>
    </row>
    <row r="799" spans="1:9" s="2" customFormat="1" ht="14.1" customHeight="1">
      <c r="A799" s="22"/>
      <c r="B799" s="94" t="s">
        <v>612</v>
      </c>
      <c r="C799" s="96"/>
      <c r="D799" s="128"/>
      <c r="E799" s="58" t="s">
        <v>8</v>
      </c>
      <c r="F799" s="19" t="s">
        <v>486</v>
      </c>
      <c r="G799" s="20">
        <v>32.199999999999996</v>
      </c>
      <c r="H799" s="163"/>
      <c r="I799" s="180">
        <f t="shared" si="68"/>
        <v>0</v>
      </c>
    </row>
    <row r="800" spans="1:9" s="2" customFormat="1" ht="14.1" customHeight="1">
      <c r="A800" s="22"/>
      <c r="B800" s="94" t="s">
        <v>613</v>
      </c>
      <c r="C800" s="96"/>
      <c r="D800" s="128"/>
      <c r="E800" s="58" t="s">
        <v>8</v>
      </c>
      <c r="F800" s="19" t="s">
        <v>614</v>
      </c>
      <c r="G800" s="20">
        <v>32.199999999999996</v>
      </c>
      <c r="H800" s="163"/>
      <c r="I800" s="180">
        <f t="shared" si="68"/>
        <v>0</v>
      </c>
    </row>
    <row r="801" spans="1:9" s="2" customFormat="1" ht="14.1" customHeight="1">
      <c r="A801" s="22"/>
      <c r="B801" s="94" t="s">
        <v>613</v>
      </c>
      <c r="C801" s="96"/>
      <c r="D801" s="128"/>
      <c r="E801" s="58" t="s">
        <v>61</v>
      </c>
      <c r="F801" s="19" t="s">
        <v>609</v>
      </c>
      <c r="G801" s="20">
        <v>41.4</v>
      </c>
      <c r="H801" s="163"/>
      <c r="I801" s="180">
        <f t="shared" si="68"/>
        <v>0</v>
      </c>
    </row>
    <row r="802" spans="1:9" s="2" customFormat="1" ht="14.1" customHeight="1">
      <c r="A802" s="22"/>
      <c r="B802" s="94" t="s">
        <v>615</v>
      </c>
      <c r="C802" s="96"/>
      <c r="D802" s="128"/>
      <c r="E802" s="58" t="s">
        <v>8</v>
      </c>
      <c r="F802" s="19" t="s">
        <v>586</v>
      </c>
      <c r="G802" s="20">
        <v>29.324999999999999</v>
      </c>
      <c r="H802" s="163"/>
      <c r="I802" s="180">
        <f t="shared" si="68"/>
        <v>0</v>
      </c>
    </row>
    <row r="803" spans="1:9" s="2" customFormat="1" ht="14.1" customHeight="1">
      <c r="A803" s="22"/>
      <c r="B803" s="94" t="s">
        <v>616</v>
      </c>
      <c r="C803" s="96"/>
      <c r="D803" s="128"/>
      <c r="E803" s="58" t="s">
        <v>8</v>
      </c>
      <c r="F803" s="19" t="s">
        <v>594</v>
      </c>
      <c r="G803" s="20">
        <v>32.199999999999996</v>
      </c>
      <c r="H803" s="163"/>
      <c r="I803" s="180">
        <f t="shared" si="68"/>
        <v>0</v>
      </c>
    </row>
    <row r="804" spans="1:9" s="2" customFormat="1" ht="14.1" customHeight="1">
      <c r="A804" s="22"/>
      <c r="B804" s="94" t="s">
        <v>616</v>
      </c>
      <c r="C804" s="96"/>
      <c r="D804" s="128"/>
      <c r="E804" s="58" t="s">
        <v>61</v>
      </c>
      <c r="F804" s="19" t="s">
        <v>617</v>
      </c>
      <c r="G804" s="20">
        <v>41.4</v>
      </c>
      <c r="H804" s="163"/>
      <c r="I804" s="180">
        <f t="shared" si="68"/>
        <v>0</v>
      </c>
    </row>
    <row r="805" spans="1:9" s="2" customFormat="1" ht="14.1" customHeight="1">
      <c r="A805" s="22"/>
      <c r="B805" s="94" t="s">
        <v>618</v>
      </c>
      <c r="C805" s="96"/>
      <c r="D805" s="128"/>
      <c r="E805" s="58" t="s">
        <v>8</v>
      </c>
      <c r="F805" s="19" t="s">
        <v>619</v>
      </c>
      <c r="G805" s="20">
        <v>32.199999999999996</v>
      </c>
      <c r="H805" s="163"/>
      <c r="I805" s="180">
        <f t="shared" si="68"/>
        <v>0</v>
      </c>
    </row>
    <row r="806" spans="1:9" s="2" customFormat="1" ht="14.1" customHeight="1">
      <c r="A806" s="22"/>
      <c r="B806" s="94" t="s">
        <v>618</v>
      </c>
      <c r="C806" s="96"/>
      <c r="D806" s="128"/>
      <c r="E806" s="58" t="s">
        <v>61</v>
      </c>
      <c r="F806" s="19" t="s">
        <v>532</v>
      </c>
      <c r="G806" s="20">
        <v>47.15</v>
      </c>
      <c r="H806" s="163"/>
      <c r="I806" s="180">
        <f t="shared" si="68"/>
        <v>0</v>
      </c>
    </row>
    <row r="807" spans="1:9" s="2" customFormat="1" ht="14.1" customHeight="1">
      <c r="A807" s="22"/>
      <c r="B807" s="94" t="s">
        <v>852</v>
      </c>
      <c r="C807" s="96"/>
      <c r="D807" s="128"/>
      <c r="E807" s="58" t="s">
        <v>620</v>
      </c>
      <c r="F807" s="19" t="s">
        <v>621</v>
      </c>
      <c r="G807" s="20">
        <v>114.99999999999999</v>
      </c>
      <c r="H807" s="163"/>
      <c r="I807" s="180">
        <f t="shared" si="68"/>
        <v>0</v>
      </c>
    </row>
    <row r="808" spans="1:9" s="2" customFormat="1" ht="14.1" customHeight="1">
      <c r="A808" s="22"/>
      <c r="B808" s="94" t="s">
        <v>622</v>
      </c>
      <c r="C808" s="96"/>
      <c r="D808" s="128"/>
      <c r="E808" s="58" t="s">
        <v>8</v>
      </c>
      <c r="F808" s="19" t="s">
        <v>623</v>
      </c>
      <c r="G808" s="20">
        <v>32.199999999999996</v>
      </c>
      <c r="H808" s="163"/>
      <c r="I808" s="180">
        <f t="shared" si="68"/>
        <v>0</v>
      </c>
    </row>
    <row r="809" spans="1:9" s="2" customFormat="1" ht="14.1" customHeight="1">
      <c r="A809" s="22"/>
      <c r="B809" s="94" t="s">
        <v>853</v>
      </c>
      <c r="C809" s="96"/>
      <c r="D809" s="128"/>
      <c r="E809" s="58" t="s">
        <v>624</v>
      </c>
      <c r="F809" s="19" t="s">
        <v>625</v>
      </c>
      <c r="G809" s="20">
        <v>86.25</v>
      </c>
      <c r="H809" s="163"/>
      <c r="I809" s="180">
        <f t="shared" si="68"/>
        <v>0</v>
      </c>
    </row>
    <row r="810" spans="1:9" s="2" customFormat="1" ht="14.1" customHeight="1">
      <c r="A810" s="22"/>
      <c r="B810" s="94" t="s">
        <v>853</v>
      </c>
      <c r="C810" s="96"/>
      <c r="D810" s="128"/>
      <c r="E810" s="58" t="s">
        <v>41</v>
      </c>
      <c r="F810" s="19" t="s">
        <v>626</v>
      </c>
      <c r="G810" s="20">
        <v>114.99999999999999</v>
      </c>
      <c r="H810" s="163"/>
      <c r="I810" s="180">
        <f t="shared" si="68"/>
        <v>0</v>
      </c>
    </row>
    <row r="811" spans="1:9" s="2" customFormat="1" ht="14.1" customHeight="1">
      <c r="A811" s="22"/>
      <c r="B811" s="94" t="s">
        <v>627</v>
      </c>
      <c r="C811" s="96"/>
      <c r="D811" s="128"/>
      <c r="E811" s="58" t="s">
        <v>8</v>
      </c>
      <c r="F811" s="19" t="s">
        <v>619</v>
      </c>
      <c r="G811" s="20">
        <v>32.199999999999996</v>
      </c>
      <c r="H811" s="163"/>
      <c r="I811" s="180">
        <f t="shared" si="68"/>
        <v>0</v>
      </c>
    </row>
    <row r="812" spans="1:9" s="2" customFormat="1" ht="14.1" customHeight="1">
      <c r="A812" s="22"/>
      <c r="B812" s="94" t="s">
        <v>628</v>
      </c>
      <c r="C812" s="96"/>
      <c r="D812" s="128" t="s">
        <v>797</v>
      </c>
      <c r="E812" s="58" t="s">
        <v>8</v>
      </c>
      <c r="F812" s="19" t="s">
        <v>478</v>
      </c>
      <c r="G812" s="20">
        <v>41.4</v>
      </c>
      <c r="H812" s="163"/>
      <c r="I812" s="180">
        <f t="shared" si="68"/>
        <v>0</v>
      </c>
    </row>
    <row r="813" spans="1:9" s="2" customFormat="1" ht="14.1" customHeight="1">
      <c r="A813" s="22"/>
      <c r="B813" s="94" t="s">
        <v>629</v>
      </c>
      <c r="C813" s="96"/>
      <c r="D813" s="128"/>
      <c r="E813" s="58" t="s">
        <v>8</v>
      </c>
      <c r="F813" s="19" t="s">
        <v>579</v>
      </c>
      <c r="G813" s="20">
        <v>29.324999999999999</v>
      </c>
      <c r="H813" s="163"/>
      <c r="I813" s="180">
        <f t="shared" si="68"/>
        <v>0</v>
      </c>
    </row>
    <row r="814" spans="1:9" s="2" customFormat="1" ht="14.1" customHeight="1">
      <c r="A814" s="22"/>
      <c r="B814" s="94" t="s">
        <v>630</v>
      </c>
      <c r="C814" s="96"/>
      <c r="D814" s="128"/>
      <c r="E814" s="58" t="s">
        <v>61</v>
      </c>
      <c r="F814" s="19" t="s">
        <v>631</v>
      </c>
      <c r="G814" s="20">
        <v>47.15</v>
      </c>
      <c r="H814" s="163"/>
      <c r="I814" s="180">
        <f t="shared" si="68"/>
        <v>0</v>
      </c>
    </row>
    <row r="815" spans="1:9" s="2" customFormat="1" ht="14.1" customHeight="1">
      <c r="A815" s="22"/>
      <c r="B815" s="94" t="s">
        <v>632</v>
      </c>
      <c r="C815" s="96"/>
      <c r="D815" s="128"/>
      <c r="E815" s="58" t="s">
        <v>8</v>
      </c>
      <c r="F815" s="19" t="s">
        <v>564</v>
      </c>
      <c r="G815" s="20">
        <v>29.324999999999999</v>
      </c>
      <c r="H815" s="163"/>
      <c r="I815" s="180">
        <f t="shared" si="68"/>
        <v>0</v>
      </c>
    </row>
    <row r="816" spans="1:9" s="2" customFormat="1" ht="14.1" customHeight="1">
      <c r="A816" s="22"/>
      <c r="B816" s="94" t="s">
        <v>633</v>
      </c>
      <c r="C816" s="96"/>
      <c r="D816" s="128"/>
      <c r="E816" s="58" t="s">
        <v>8</v>
      </c>
      <c r="F816" s="19" t="s">
        <v>634</v>
      </c>
      <c r="G816" s="20">
        <v>29.324999999999999</v>
      </c>
      <c r="H816" s="163"/>
      <c r="I816" s="180">
        <f t="shared" si="68"/>
        <v>0</v>
      </c>
    </row>
    <row r="817" spans="1:9" s="2" customFormat="1" ht="14.1" customHeight="1">
      <c r="A817" s="22"/>
      <c r="B817" s="94" t="s">
        <v>633</v>
      </c>
      <c r="C817" s="96"/>
      <c r="D817" s="128"/>
      <c r="E817" s="58" t="s">
        <v>61</v>
      </c>
      <c r="F817" s="19" t="s">
        <v>617</v>
      </c>
      <c r="G817" s="20">
        <v>41.4</v>
      </c>
      <c r="H817" s="163"/>
      <c r="I817" s="180">
        <f t="shared" si="68"/>
        <v>0</v>
      </c>
    </row>
    <row r="818" spans="1:9" s="2" customFormat="1" ht="14.1" customHeight="1">
      <c r="A818" s="22"/>
      <c r="B818" s="94" t="s">
        <v>855</v>
      </c>
      <c r="C818" s="96"/>
      <c r="D818" s="128" t="s">
        <v>797</v>
      </c>
      <c r="E818" s="58" t="s">
        <v>8</v>
      </c>
      <c r="F818" s="19" t="s">
        <v>635</v>
      </c>
      <c r="G818" s="20">
        <v>32.199999999999996</v>
      </c>
      <c r="H818" s="163"/>
      <c r="I818" s="180">
        <f t="shared" si="68"/>
        <v>0</v>
      </c>
    </row>
    <row r="819" spans="1:9" s="2" customFormat="1" ht="14.1" customHeight="1">
      <c r="A819" s="22"/>
      <c r="B819" s="94" t="s">
        <v>636</v>
      </c>
      <c r="C819" s="96"/>
      <c r="D819" s="128"/>
      <c r="E819" s="58" t="s">
        <v>8</v>
      </c>
      <c r="F819" s="19" t="s">
        <v>637</v>
      </c>
      <c r="G819" s="20">
        <v>29.324999999999999</v>
      </c>
      <c r="H819" s="163"/>
      <c r="I819" s="180">
        <f t="shared" si="68"/>
        <v>0</v>
      </c>
    </row>
    <row r="820" spans="1:9" s="2" customFormat="1" ht="14.1" customHeight="1">
      <c r="A820" s="22"/>
      <c r="B820" s="94" t="s">
        <v>638</v>
      </c>
      <c r="C820" s="96"/>
      <c r="D820" s="128"/>
      <c r="E820" s="58" t="s">
        <v>8</v>
      </c>
      <c r="F820" s="19" t="s">
        <v>599</v>
      </c>
      <c r="G820" s="20">
        <v>32.199999999999996</v>
      </c>
      <c r="H820" s="163"/>
      <c r="I820" s="180">
        <f t="shared" si="68"/>
        <v>0</v>
      </c>
    </row>
    <row r="821" spans="1:9" s="2" customFormat="1" ht="14.1" customHeight="1">
      <c r="A821" s="22"/>
      <c r="B821" s="94" t="s">
        <v>638</v>
      </c>
      <c r="C821" s="96"/>
      <c r="D821" s="128"/>
      <c r="E821" s="58" t="s">
        <v>61</v>
      </c>
      <c r="F821" s="19" t="s">
        <v>639</v>
      </c>
      <c r="G821" s="20">
        <v>41.4</v>
      </c>
      <c r="H821" s="163"/>
      <c r="I821" s="180">
        <f t="shared" si="68"/>
        <v>0</v>
      </c>
    </row>
    <row r="822" spans="1:9" s="2" customFormat="1" ht="14.1" customHeight="1">
      <c r="A822" s="13">
        <v>19</v>
      </c>
      <c r="B822" s="98" t="s">
        <v>640</v>
      </c>
      <c r="C822" s="100"/>
      <c r="D822" s="129"/>
      <c r="E822" s="60"/>
      <c r="F822" s="15"/>
      <c r="G822" s="20"/>
      <c r="H822" s="163"/>
      <c r="I822" s="180"/>
    </row>
    <row r="823" spans="1:9" s="2" customFormat="1" ht="14.1" customHeight="1">
      <c r="A823" s="22"/>
      <c r="B823" s="94" t="s">
        <v>641</v>
      </c>
      <c r="C823" s="96"/>
      <c r="D823" s="128"/>
      <c r="E823" s="58" t="s">
        <v>8</v>
      </c>
      <c r="F823" s="19" t="s">
        <v>642</v>
      </c>
      <c r="G823" s="20">
        <v>29.324999999999999</v>
      </c>
      <c r="H823" s="163"/>
      <c r="I823" s="180">
        <f t="shared" ref="I823:I824" si="69">G823*H823</f>
        <v>0</v>
      </c>
    </row>
    <row r="824" spans="1:9" s="2" customFormat="1" ht="14.1" customHeight="1">
      <c r="A824" s="22"/>
      <c r="B824" s="94" t="s">
        <v>643</v>
      </c>
      <c r="C824" s="96"/>
      <c r="D824" s="128"/>
      <c r="E824" s="58" t="s">
        <v>8</v>
      </c>
      <c r="F824" s="19" t="s">
        <v>604</v>
      </c>
      <c r="G824" s="20">
        <v>29.324999999999999</v>
      </c>
      <c r="H824" s="163"/>
      <c r="I824" s="180">
        <f t="shared" si="69"/>
        <v>0</v>
      </c>
    </row>
    <row r="825" spans="1:9" s="2" customFormat="1" ht="14.1" customHeight="1">
      <c r="A825" s="13">
        <v>20</v>
      </c>
      <c r="B825" s="98" t="s">
        <v>377</v>
      </c>
      <c r="C825" s="100"/>
      <c r="D825" s="129"/>
      <c r="E825" s="60"/>
      <c r="F825" s="15"/>
      <c r="G825" s="20"/>
      <c r="H825" s="163"/>
      <c r="I825" s="180"/>
    </row>
    <row r="826" spans="1:9" s="2" customFormat="1" ht="14.1" customHeight="1">
      <c r="A826" s="22"/>
      <c r="B826" s="94" t="s">
        <v>644</v>
      </c>
      <c r="C826" s="96"/>
      <c r="D826" s="128"/>
      <c r="E826" s="58" t="s">
        <v>8</v>
      </c>
      <c r="F826" s="19" t="s">
        <v>645</v>
      </c>
      <c r="G826" s="20">
        <v>29.324999999999999</v>
      </c>
      <c r="H826" s="163"/>
      <c r="I826" s="180">
        <f t="shared" ref="I826:I838" si="70">G826*H826</f>
        <v>0</v>
      </c>
    </row>
    <row r="827" spans="1:9" s="2" customFormat="1" ht="14.1" customHeight="1">
      <c r="A827" s="22"/>
      <c r="B827" s="94" t="s">
        <v>646</v>
      </c>
      <c r="C827" s="96"/>
      <c r="D827" s="128"/>
      <c r="E827" s="58" t="s">
        <v>8</v>
      </c>
      <c r="F827" s="19" t="s">
        <v>647</v>
      </c>
      <c r="G827" s="20">
        <v>32.199999999999996</v>
      </c>
      <c r="H827" s="163"/>
      <c r="I827" s="180">
        <f t="shared" si="70"/>
        <v>0</v>
      </c>
    </row>
    <row r="828" spans="1:9" s="2" customFormat="1" ht="14.1" customHeight="1">
      <c r="A828" s="22"/>
      <c r="B828" s="94" t="s">
        <v>646</v>
      </c>
      <c r="C828" s="96"/>
      <c r="D828" s="128"/>
      <c r="E828" s="58" t="s">
        <v>61</v>
      </c>
      <c r="F828" s="19" t="s">
        <v>648</v>
      </c>
      <c r="G828" s="20">
        <v>47.15</v>
      </c>
      <c r="H828" s="163"/>
      <c r="I828" s="180">
        <f t="shared" si="70"/>
        <v>0</v>
      </c>
    </row>
    <row r="829" spans="1:9" s="2" customFormat="1" ht="14.1" customHeight="1">
      <c r="A829" s="22"/>
      <c r="B829" s="94" t="s">
        <v>649</v>
      </c>
      <c r="C829" s="96"/>
      <c r="D829" s="128"/>
      <c r="E829" s="58" t="s">
        <v>8</v>
      </c>
      <c r="F829" s="19" t="s">
        <v>596</v>
      </c>
      <c r="G829" s="20">
        <v>29.324999999999999</v>
      </c>
      <c r="H829" s="163"/>
      <c r="I829" s="180">
        <f t="shared" si="70"/>
        <v>0</v>
      </c>
    </row>
    <row r="830" spans="1:9" s="2" customFormat="1" ht="14.1" customHeight="1">
      <c r="A830" s="22"/>
      <c r="B830" s="94" t="s">
        <v>649</v>
      </c>
      <c r="C830" s="96"/>
      <c r="D830" s="128"/>
      <c r="E830" s="58" t="s">
        <v>61</v>
      </c>
      <c r="F830" s="19" t="s">
        <v>650</v>
      </c>
      <c r="G830" s="20">
        <v>41.4</v>
      </c>
      <c r="H830" s="163"/>
      <c r="I830" s="180">
        <f t="shared" si="70"/>
        <v>0</v>
      </c>
    </row>
    <row r="831" spans="1:9" s="2" customFormat="1" ht="14.1" customHeight="1">
      <c r="A831" s="22"/>
      <c r="B831" s="94" t="s">
        <v>651</v>
      </c>
      <c r="C831" s="96"/>
      <c r="D831" s="128" t="s">
        <v>797</v>
      </c>
      <c r="E831" s="58" t="s">
        <v>8</v>
      </c>
      <c r="F831" s="19" t="s">
        <v>652</v>
      </c>
      <c r="G831" s="20">
        <v>29.324999999999999</v>
      </c>
      <c r="H831" s="163"/>
      <c r="I831" s="180">
        <f t="shared" si="70"/>
        <v>0</v>
      </c>
    </row>
    <row r="832" spans="1:9" s="2" customFormat="1" ht="14.1" customHeight="1">
      <c r="A832" s="22"/>
      <c r="B832" s="94" t="s">
        <v>653</v>
      </c>
      <c r="C832" s="96"/>
      <c r="D832" s="128"/>
      <c r="E832" s="58" t="s">
        <v>8</v>
      </c>
      <c r="F832" s="19" t="s">
        <v>559</v>
      </c>
      <c r="G832" s="20">
        <v>29.324999999999999</v>
      </c>
      <c r="H832" s="163"/>
      <c r="I832" s="180">
        <f t="shared" si="70"/>
        <v>0</v>
      </c>
    </row>
    <row r="833" spans="1:9" s="2" customFormat="1" ht="14.1" customHeight="1">
      <c r="A833" s="40"/>
      <c r="B833" s="141" t="s">
        <v>654</v>
      </c>
      <c r="C833" s="102"/>
      <c r="D833" s="131"/>
      <c r="E833" s="142" t="s">
        <v>8</v>
      </c>
      <c r="F833" s="143" t="s">
        <v>480</v>
      </c>
      <c r="G833" s="20">
        <v>32.199999999999996</v>
      </c>
      <c r="H833" s="164"/>
      <c r="I833" s="180">
        <f t="shared" si="70"/>
        <v>0</v>
      </c>
    </row>
    <row r="834" spans="1:9" s="2" customFormat="1" ht="14.1" customHeight="1">
      <c r="A834" s="22"/>
      <c r="B834" s="94" t="s">
        <v>655</v>
      </c>
      <c r="C834" s="96"/>
      <c r="D834" s="128"/>
      <c r="E834" s="58" t="s">
        <v>8</v>
      </c>
      <c r="F834" s="19" t="s">
        <v>656</v>
      </c>
      <c r="G834" s="20">
        <v>32.199999999999996</v>
      </c>
      <c r="H834" s="163"/>
      <c r="I834" s="180">
        <f t="shared" si="70"/>
        <v>0</v>
      </c>
    </row>
    <row r="835" spans="1:9" s="2" customFormat="1" ht="14.1" customHeight="1">
      <c r="A835" s="22"/>
      <c r="B835" s="94" t="s">
        <v>655</v>
      </c>
      <c r="C835" s="96"/>
      <c r="D835" s="128"/>
      <c r="E835" s="58" t="s">
        <v>61</v>
      </c>
      <c r="F835" s="19" t="s">
        <v>536</v>
      </c>
      <c r="G835" s="20">
        <v>47.15</v>
      </c>
      <c r="H835" s="163"/>
      <c r="I835" s="180">
        <f t="shared" si="70"/>
        <v>0</v>
      </c>
    </row>
    <row r="836" spans="1:9" s="2" customFormat="1" ht="14.1" customHeight="1">
      <c r="A836" s="22"/>
      <c r="B836" s="94" t="s">
        <v>657</v>
      </c>
      <c r="C836" s="96"/>
      <c r="D836" s="128"/>
      <c r="E836" s="58" t="s">
        <v>8</v>
      </c>
      <c r="F836" s="19" t="s">
        <v>658</v>
      </c>
      <c r="G836" s="20">
        <v>29.324999999999999</v>
      </c>
      <c r="H836" s="163"/>
      <c r="I836" s="180">
        <f t="shared" si="70"/>
        <v>0</v>
      </c>
    </row>
    <row r="837" spans="1:9" s="2" customFormat="1" ht="14.1" customHeight="1">
      <c r="A837" s="22"/>
      <c r="B837" s="94" t="s">
        <v>659</v>
      </c>
      <c r="C837" s="96"/>
      <c r="D837" s="128"/>
      <c r="E837" s="58" t="s">
        <v>8</v>
      </c>
      <c r="F837" s="19" t="s">
        <v>599</v>
      </c>
      <c r="G837" s="20">
        <v>32.199999999999996</v>
      </c>
      <c r="H837" s="163"/>
      <c r="I837" s="180">
        <f t="shared" si="70"/>
        <v>0</v>
      </c>
    </row>
    <row r="838" spans="1:9" s="2" customFormat="1" ht="14.1" customHeight="1">
      <c r="A838" s="22"/>
      <c r="B838" s="94" t="s">
        <v>660</v>
      </c>
      <c r="C838" s="96"/>
      <c r="D838" s="128"/>
      <c r="E838" s="58" t="s">
        <v>61</v>
      </c>
      <c r="F838" s="19" t="s">
        <v>661</v>
      </c>
      <c r="G838" s="20">
        <v>41.4</v>
      </c>
      <c r="H838" s="163"/>
      <c r="I838" s="180">
        <f t="shared" si="70"/>
        <v>0</v>
      </c>
    </row>
    <row r="839" spans="1:9" s="2" customFormat="1" ht="14.1" customHeight="1">
      <c r="A839" s="13">
        <v>21</v>
      </c>
      <c r="B839" s="98" t="s">
        <v>384</v>
      </c>
      <c r="C839" s="100"/>
      <c r="D839" s="129"/>
      <c r="E839" s="60"/>
      <c r="F839" s="15"/>
      <c r="G839" s="20"/>
      <c r="H839" s="163"/>
      <c r="I839" s="180"/>
    </row>
    <row r="840" spans="1:9" s="2" customFormat="1" ht="14.1" customHeight="1">
      <c r="A840" s="22"/>
      <c r="B840" s="94" t="s">
        <v>662</v>
      </c>
      <c r="C840" s="96"/>
      <c r="D840" s="128"/>
      <c r="E840" s="58" t="s">
        <v>663</v>
      </c>
      <c r="F840" s="19" t="s">
        <v>664</v>
      </c>
      <c r="G840" s="20">
        <v>32.199999999999996</v>
      </c>
      <c r="H840" s="163"/>
      <c r="I840" s="180">
        <f t="shared" ref="I840:I843" si="71">G840*H840</f>
        <v>0</v>
      </c>
    </row>
    <row r="841" spans="1:9" s="2" customFormat="1" ht="14.1" customHeight="1">
      <c r="A841" s="22"/>
      <c r="B841" s="94" t="s">
        <v>665</v>
      </c>
      <c r="C841" s="96"/>
      <c r="D841" s="128" t="s">
        <v>797</v>
      </c>
      <c r="E841" s="58" t="s">
        <v>8</v>
      </c>
      <c r="F841" s="19" t="s">
        <v>721</v>
      </c>
      <c r="G841" s="20">
        <v>32.199999999999996</v>
      </c>
      <c r="H841" s="163"/>
      <c r="I841" s="180">
        <f t="shared" si="71"/>
        <v>0</v>
      </c>
    </row>
    <row r="842" spans="1:9" s="2" customFormat="1" ht="14.1" customHeight="1">
      <c r="A842" s="22"/>
      <c r="B842" s="94" t="s">
        <v>666</v>
      </c>
      <c r="C842" s="96"/>
      <c r="D842" s="128"/>
      <c r="E842" s="58" t="s">
        <v>8</v>
      </c>
      <c r="F842" s="19" t="s">
        <v>667</v>
      </c>
      <c r="G842" s="20">
        <v>32.199999999999996</v>
      </c>
      <c r="H842" s="163"/>
      <c r="I842" s="180">
        <f t="shared" si="71"/>
        <v>0</v>
      </c>
    </row>
    <row r="843" spans="1:9" s="2" customFormat="1" ht="14.1" customHeight="1">
      <c r="A843" s="22"/>
      <c r="B843" s="94" t="s">
        <v>668</v>
      </c>
      <c r="C843" s="96"/>
      <c r="D843" s="128"/>
      <c r="E843" s="58" t="s">
        <v>8</v>
      </c>
      <c r="F843" s="19" t="s">
        <v>478</v>
      </c>
      <c r="G843" s="20">
        <v>32.199999999999996</v>
      </c>
      <c r="H843" s="163"/>
      <c r="I843" s="180">
        <f t="shared" si="71"/>
        <v>0</v>
      </c>
    </row>
    <row r="844" spans="1:9" s="2" customFormat="1" ht="14.1" customHeight="1">
      <c r="A844" s="13">
        <v>22</v>
      </c>
      <c r="B844" s="98" t="s">
        <v>389</v>
      </c>
      <c r="C844" s="100"/>
      <c r="D844" s="129"/>
      <c r="E844" s="60"/>
      <c r="F844" s="15"/>
      <c r="G844" s="20"/>
      <c r="H844" s="163"/>
      <c r="I844" s="180"/>
    </row>
    <row r="845" spans="1:9" s="2" customFormat="1" ht="14.1" customHeight="1">
      <c r="A845" s="22"/>
      <c r="B845" s="94" t="s">
        <v>669</v>
      </c>
      <c r="C845" s="96"/>
      <c r="D845" s="128"/>
      <c r="E845" s="58" t="s">
        <v>469</v>
      </c>
      <c r="F845" s="19" t="s">
        <v>670</v>
      </c>
      <c r="G845" s="20">
        <v>32.199999999999996</v>
      </c>
      <c r="H845" s="163"/>
      <c r="I845" s="180">
        <f t="shared" ref="I845:I849" si="72">G845*H845</f>
        <v>0</v>
      </c>
    </row>
    <row r="846" spans="1:9" s="2" customFormat="1" ht="14.1" customHeight="1">
      <c r="A846" s="22"/>
      <c r="B846" s="94" t="s">
        <v>671</v>
      </c>
      <c r="C846" s="96"/>
      <c r="D846" s="128" t="s">
        <v>797</v>
      </c>
      <c r="E846" s="58" t="s">
        <v>8</v>
      </c>
      <c r="F846" s="19" t="s">
        <v>672</v>
      </c>
      <c r="G846" s="20">
        <v>32.199999999999996</v>
      </c>
      <c r="H846" s="163"/>
      <c r="I846" s="180">
        <f t="shared" si="72"/>
        <v>0</v>
      </c>
    </row>
    <row r="847" spans="1:9" s="2" customFormat="1" ht="14.1" customHeight="1">
      <c r="A847" s="22"/>
      <c r="B847" s="94" t="s">
        <v>673</v>
      </c>
      <c r="C847" s="96"/>
      <c r="D847" s="128"/>
      <c r="E847" s="58" t="s">
        <v>8</v>
      </c>
      <c r="F847" s="19" t="s">
        <v>674</v>
      </c>
      <c r="G847" s="20">
        <v>32.199999999999996</v>
      </c>
      <c r="H847" s="163"/>
      <c r="I847" s="180">
        <f t="shared" si="72"/>
        <v>0</v>
      </c>
    </row>
    <row r="848" spans="1:9" s="2" customFormat="1" ht="14.1" customHeight="1">
      <c r="A848" s="22"/>
      <c r="B848" s="94" t="s">
        <v>675</v>
      </c>
      <c r="C848" s="96"/>
      <c r="D848" s="128"/>
      <c r="E848" s="58" t="s">
        <v>469</v>
      </c>
      <c r="F848" s="19" t="s">
        <v>676</v>
      </c>
      <c r="G848" s="20">
        <v>26.45</v>
      </c>
      <c r="H848" s="163"/>
      <c r="I848" s="180">
        <f t="shared" si="72"/>
        <v>0</v>
      </c>
    </row>
    <row r="849" spans="1:9" s="2" customFormat="1" ht="14.1" customHeight="1">
      <c r="A849" s="22"/>
      <c r="B849" s="94" t="s">
        <v>675</v>
      </c>
      <c r="C849" s="96"/>
      <c r="D849" s="128"/>
      <c r="E849" s="58" t="s">
        <v>8</v>
      </c>
      <c r="F849" s="19" t="s">
        <v>674</v>
      </c>
      <c r="G849" s="20">
        <v>32.199999999999996</v>
      </c>
      <c r="H849" s="163"/>
      <c r="I849" s="180">
        <f t="shared" si="72"/>
        <v>0</v>
      </c>
    </row>
    <row r="850" spans="1:9" s="2" customFormat="1" ht="14.1" customHeight="1">
      <c r="A850" s="13">
        <v>23</v>
      </c>
      <c r="B850" s="98" t="s">
        <v>395</v>
      </c>
      <c r="C850" s="100"/>
      <c r="D850" s="129"/>
      <c r="E850" s="60"/>
      <c r="F850" s="15"/>
      <c r="G850" s="20"/>
      <c r="H850" s="163"/>
      <c r="I850" s="180"/>
    </row>
    <row r="851" spans="1:9" s="2" customFormat="1" ht="14.1" customHeight="1">
      <c r="A851" s="17"/>
      <c r="B851" s="94" t="s">
        <v>677</v>
      </c>
      <c r="C851" s="96"/>
      <c r="D851" s="128"/>
      <c r="E851" s="58" t="s">
        <v>28</v>
      </c>
      <c r="F851" s="19" t="s">
        <v>542</v>
      </c>
      <c r="G851" s="20">
        <v>41.4</v>
      </c>
      <c r="H851" s="163"/>
      <c r="I851" s="180">
        <f t="shared" ref="I851:I852" si="73">G851*H851</f>
        <v>0</v>
      </c>
    </row>
    <row r="852" spans="1:9" s="2" customFormat="1" ht="14.1" customHeight="1">
      <c r="A852" s="17"/>
      <c r="B852" s="94" t="s">
        <v>677</v>
      </c>
      <c r="C852" s="96"/>
      <c r="D852" s="128"/>
      <c r="E852" s="58" t="s">
        <v>61</v>
      </c>
      <c r="F852" s="19" t="s">
        <v>678</v>
      </c>
      <c r="G852" s="20">
        <v>114.99999999999999</v>
      </c>
      <c r="H852" s="163"/>
      <c r="I852" s="180">
        <f t="shared" si="73"/>
        <v>0</v>
      </c>
    </row>
    <row r="853" spans="1:9" s="2" customFormat="1" ht="14.1" customHeight="1">
      <c r="A853" s="13">
        <v>24</v>
      </c>
      <c r="B853" s="98" t="s">
        <v>397</v>
      </c>
      <c r="C853" s="100"/>
      <c r="D853" s="129"/>
      <c r="E853" s="60"/>
      <c r="F853" s="15"/>
      <c r="G853" s="20"/>
      <c r="H853" s="163"/>
      <c r="I853" s="180"/>
    </row>
    <row r="854" spans="1:9" s="2" customFormat="1" ht="14.1" customHeight="1">
      <c r="A854" s="22"/>
      <c r="B854" s="94" t="s">
        <v>679</v>
      </c>
      <c r="C854" s="96"/>
      <c r="D854" s="128" t="s">
        <v>797</v>
      </c>
      <c r="E854" s="58" t="s">
        <v>8</v>
      </c>
      <c r="F854" s="19" t="s">
        <v>680</v>
      </c>
      <c r="G854" s="20">
        <v>26.45</v>
      </c>
      <c r="H854" s="163"/>
      <c r="I854" s="180">
        <f t="shared" ref="I854:I881" si="74">G854*H854</f>
        <v>0</v>
      </c>
    </row>
    <row r="855" spans="1:9" s="2" customFormat="1" ht="14.1" customHeight="1">
      <c r="A855" s="22"/>
      <c r="B855" s="94" t="s">
        <v>681</v>
      </c>
      <c r="C855" s="96"/>
      <c r="D855" s="128"/>
      <c r="E855" s="58" t="s">
        <v>8</v>
      </c>
      <c r="F855" s="19" t="s">
        <v>682</v>
      </c>
      <c r="G855" s="20">
        <v>32.199999999999996</v>
      </c>
      <c r="H855" s="163"/>
      <c r="I855" s="180">
        <f t="shared" si="74"/>
        <v>0</v>
      </c>
    </row>
    <row r="856" spans="1:9" s="2" customFormat="1" ht="14.1" customHeight="1">
      <c r="A856" s="22"/>
      <c r="B856" s="94" t="s">
        <v>683</v>
      </c>
      <c r="C856" s="96"/>
      <c r="D856" s="128"/>
      <c r="E856" s="58" t="s">
        <v>12</v>
      </c>
      <c r="F856" s="19" t="s">
        <v>684</v>
      </c>
      <c r="G856" s="20">
        <v>25.874999999999996</v>
      </c>
      <c r="H856" s="163"/>
      <c r="I856" s="180">
        <f t="shared" si="74"/>
        <v>0</v>
      </c>
    </row>
    <row r="857" spans="1:9" s="2" customFormat="1" ht="14.1" customHeight="1">
      <c r="A857" s="22"/>
      <c r="B857" s="94" t="s">
        <v>683</v>
      </c>
      <c r="C857" s="96"/>
      <c r="D857" s="128"/>
      <c r="E857" s="58" t="s">
        <v>8</v>
      </c>
      <c r="F857" s="19" t="s">
        <v>524</v>
      </c>
      <c r="G857" s="20">
        <v>32.199999999999996</v>
      </c>
      <c r="H857" s="163"/>
      <c r="I857" s="180">
        <f t="shared" si="74"/>
        <v>0</v>
      </c>
    </row>
    <row r="858" spans="1:9" s="2" customFormat="1" ht="14.1" customHeight="1">
      <c r="A858" s="22"/>
      <c r="B858" s="94" t="s">
        <v>685</v>
      </c>
      <c r="C858" s="96"/>
      <c r="D858" s="128"/>
      <c r="E858" s="58" t="s">
        <v>8</v>
      </c>
      <c r="F858" s="19" t="s">
        <v>686</v>
      </c>
      <c r="G858" s="20">
        <v>32.199999999999996</v>
      </c>
      <c r="H858" s="163"/>
      <c r="I858" s="180">
        <f t="shared" si="74"/>
        <v>0</v>
      </c>
    </row>
    <row r="859" spans="1:9" s="2" customFormat="1" ht="14.1" customHeight="1">
      <c r="A859" s="22"/>
      <c r="B859" s="94" t="s">
        <v>687</v>
      </c>
      <c r="C859" s="96"/>
      <c r="D859" s="128"/>
      <c r="E859" s="58" t="s">
        <v>663</v>
      </c>
      <c r="F859" s="19" t="s">
        <v>688</v>
      </c>
      <c r="G859" s="20">
        <v>26.45</v>
      </c>
      <c r="H859" s="163"/>
      <c r="I859" s="180">
        <f t="shared" si="74"/>
        <v>0</v>
      </c>
    </row>
    <row r="860" spans="1:9" s="2" customFormat="1" ht="14.1" customHeight="1">
      <c r="A860" s="22"/>
      <c r="B860" s="94" t="s">
        <v>689</v>
      </c>
      <c r="C860" s="96"/>
      <c r="D860" s="128"/>
      <c r="E860" s="58" t="s">
        <v>8</v>
      </c>
      <c r="F860" s="19" t="s">
        <v>690</v>
      </c>
      <c r="G860" s="20">
        <v>32.199999999999996</v>
      </c>
      <c r="H860" s="163"/>
      <c r="I860" s="180">
        <f t="shared" si="74"/>
        <v>0</v>
      </c>
    </row>
    <row r="861" spans="1:9" s="2" customFormat="1" ht="14.1" customHeight="1">
      <c r="A861" s="22"/>
      <c r="B861" s="94" t="s">
        <v>691</v>
      </c>
      <c r="C861" s="96"/>
      <c r="D861" s="128" t="s">
        <v>797</v>
      </c>
      <c r="E861" s="58" t="s">
        <v>8</v>
      </c>
      <c r="F861" s="19" t="s">
        <v>692</v>
      </c>
      <c r="G861" s="20">
        <v>26.45</v>
      </c>
      <c r="H861" s="163"/>
      <c r="I861" s="180">
        <f t="shared" si="74"/>
        <v>0</v>
      </c>
    </row>
    <row r="862" spans="1:9" s="2" customFormat="1" ht="14.1" customHeight="1">
      <c r="A862" s="22"/>
      <c r="B862" s="94" t="s">
        <v>693</v>
      </c>
      <c r="C862" s="96"/>
      <c r="D862" s="128"/>
      <c r="E862" s="58" t="s">
        <v>8</v>
      </c>
      <c r="F862" s="19" t="s">
        <v>694</v>
      </c>
      <c r="G862" s="20">
        <v>26.45</v>
      </c>
      <c r="H862" s="163"/>
      <c r="I862" s="180">
        <f t="shared" si="74"/>
        <v>0</v>
      </c>
    </row>
    <row r="863" spans="1:9" s="2" customFormat="1" ht="14.1" customHeight="1">
      <c r="A863" s="22"/>
      <c r="B863" s="94" t="s">
        <v>693</v>
      </c>
      <c r="C863" s="96"/>
      <c r="D863" s="128"/>
      <c r="E863" s="58" t="s">
        <v>8</v>
      </c>
      <c r="F863" s="19" t="s">
        <v>695</v>
      </c>
      <c r="G863" s="20">
        <v>29.324999999999999</v>
      </c>
      <c r="H863" s="163"/>
      <c r="I863" s="180">
        <f t="shared" si="74"/>
        <v>0</v>
      </c>
    </row>
    <row r="864" spans="1:9" s="2" customFormat="1" ht="14.1" customHeight="1">
      <c r="A864" s="22"/>
      <c r="B864" s="94" t="s">
        <v>696</v>
      </c>
      <c r="C864" s="96"/>
      <c r="D864" s="128"/>
      <c r="E864" s="58" t="s">
        <v>469</v>
      </c>
      <c r="F864" s="19" t="s">
        <v>697</v>
      </c>
      <c r="G864" s="20">
        <v>26.45</v>
      </c>
      <c r="H864" s="163"/>
      <c r="I864" s="180">
        <f t="shared" si="74"/>
        <v>0</v>
      </c>
    </row>
    <row r="865" spans="1:9" s="2" customFormat="1" ht="14.1" customHeight="1">
      <c r="A865" s="22"/>
      <c r="B865" s="94" t="s">
        <v>698</v>
      </c>
      <c r="C865" s="96"/>
      <c r="D865" s="128"/>
      <c r="E865" s="58" t="s">
        <v>8</v>
      </c>
      <c r="F865" s="19" t="s">
        <v>699</v>
      </c>
      <c r="G865" s="20">
        <v>26.45</v>
      </c>
      <c r="H865" s="163"/>
      <c r="I865" s="180">
        <f t="shared" si="74"/>
        <v>0</v>
      </c>
    </row>
    <row r="866" spans="1:9" s="2" customFormat="1" ht="14.1" customHeight="1">
      <c r="A866" s="22"/>
      <c r="B866" s="94" t="s">
        <v>700</v>
      </c>
      <c r="C866" s="96"/>
      <c r="D866" s="128"/>
      <c r="E866" s="58" t="s">
        <v>8</v>
      </c>
      <c r="F866" s="19" t="s">
        <v>701</v>
      </c>
      <c r="G866" s="20">
        <v>32.199999999999996</v>
      </c>
      <c r="H866" s="163"/>
      <c r="I866" s="180">
        <f t="shared" si="74"/>
        <v>0</v>
      </c>
    </row>
    <row r="867" spans="1:9" s="2" customFormat="1" ht="14.1" customHeight="1">
      <c r="A867" s="22"/>
      <c r="B867" s="144" t="s">
        <v>885</v>
      </c>
      <c r="C867" s="96"/>
      <c r="D867" s="128"/>
      <c r="E867" s="58" t="s">
        <v>663</v>
      </c>
      <c r="F867" s="19" t="s">
        <v>702</v>
      </c>
      <c r="G867" s="20">
        <v>32.199999999999996</v>
      </c>
      <c r="H867" s="163"/>
      <c r="I867" s="180">
        <f t="shared" si="74"/>
        <v>0</v>
      </c>
    </row>
    <row r="868" spans="1:9" s="2" customFormat="1" ht="14.1" customHeight="1">
      <c r="A868" s="40"/>
      <c r="B868" s="101" t="s">
        <v>703</v>
      </c>
      <c r="C868" s="102"/>
      <c r="D868" s="131"/>
      <c r="E868" s="63" t="s">
        <v>8</v>
      </c>
      <c r="F868" s="64" t="s">
        <v>704</v>
      </c>
      <c r="G868" s="20">
        <v>26.45</v>
      </c>
      <c r="H868" s="163"/>
      <c r="I868" s="180">
        <f t="shared" si="74"/>
        <v>0</v>
      </c>
    </row>
    <row r="869" spans="1:9" s="2" customFormat="1" ht="14.1" customHeight="1">
      <c r="A869" s="40"/>
      <c r="B869" s="101" t="s">
        <v>705</v>
      </c>
      <c r="C869" s="102"/>
      <c r="D869" s="131" t="s">
        <v>797</v>
      </c>
      <c r="E869" s="63" t="s">
        <v>8</v>
      </c>
      <c r="F869" s="64" t="s">
        <v>692</v>
      </c>
      <c r="G869" s="20">
        <v>26.45</v>
      </c>
      <c r="H869" s="163"/>
      <c r="I869" s="180">
        <f t="shared" si="74"/>
        <v>0</v>
      </c>
    </row>
    <row r="870" spans="1:9" s="2" customFormat="1" ht="14.1" customHeight="1">
      <c r="A870" s="22"/>
      <c r="B870" s="94" t="s">
        <v>706</v>
      </c>
      <c r="C870" s="96"/>
      <c r="D870" s="128"/>
      <c r="E870" s="58" t="s">
        <v>663</v>
      </c>
      <c r="F870" s="19" t="s">
        <v>688</v>
      </c>
      <c r="G870" s="20">
        <v>26.45</v>
      </c>
      <c r="H870" s="163"/>
      <c r="I870" s="180">
        <f t="shared" si="74"/>
        <v>0</v>
      </c>
    </row>
    <row r="871" spans="1:9" s="2" customFormat="1" ht="14.1" customHeight="1">
      <c r="A871" s="22"/>
      <c r="B871" s="94" t="s">
        <v>707</v>
      </c>
      <c r="C871" s="96"/>
      <c r="D871" s="128"/>
      <c r="E871" s="58" t="s">
        <v>663</v>
      </c>
      <c r="F871" s="19" t="s">
        <v>692</v>
      </c>
      <c r="G871" s="20">
        <v>26.45</v>
      </c>
      <c r="H871" s="163"/>
      <c r="I871" s="180">
        <f t="shared" si="74"/>
        <v>0</v>
      </c>
    </row>
    <row r="872" spans="1:9" s="2" customFormat="1" ht="14.1" customHeight="1">
      <c r="A872" s="22"/>
      <c r="B872" s="94" t="s">
        <v>708</v>
      </c>
      <c r="C872" s="96"/>
      <c r="D872" s="128"/>
      <c r="E872" s="58" t="s">
        <v>8</v>
      </c>
      <c r="F872" s="19" t="s">
        <v>526</v>
      </c>
      <c r="G872" s="20">
        <v>32.199999999999996</v>
      </c>
      <c r="H872" s="163"/>
      <c r="I872" s="180">
        <f t="shared" si="74"/>
        <v>0</v>
      </c>
    </row>
    <row r="873" spans="1:9" s="2" customFormat="1" ht="14.1" customHeight="1">
      <c r="A873" s="22"/>
      <c r="B873" s="94" t="s">
        <v>709</v>
      </c>
      <c r="C873" s="96"/>
      <c r="D873" s="128"/>
      <c r="E873" s="58" t="s">
        <v>8</v>
      </c>
      <c r="F873" s="19" t="s">
        <v>710</v>
      </c>
      <c r="G873" s="20">
        <v>26.45</v>
      </c>
      <c r="H873" s="163"/>
      <c r="I873" s="180">
        <f t="shared" si="74"/>
        <v>0</v>
      </c>
    </row>
    <row r="874" spans="1:9" s="2" customFormat="1" ht="14.1" customHeight="1">
      <c r="A874" s="22"/>
      <c r="B874" s="94" t="s">
        <v>711</v>
      </c>
      <c r="C874" s="96"/>
      <c r="D874" s="128"/>
      <c r="E874" s="58" t="s">
        <v>469</v>
      </c>
      <c r="F874" s="19" t="s">
        <v>697</v>
      </c>
      <c r="G874" s="20">
        <v>26.45</v>
      </c>
      <c r="H874" s="163"/>
      <c r="I874" s="180">
        <f t="shared" si="74"/>
        <v>0</v>
      </c>
    </row>
    <row r="875" spans="1:9" s="2" customFormat="1" ht="14.1" customHeight="1">
      <c r="A875" s="22"/>
      <c r="B875" s="94" t="s">
        <v>712</v>
      </c>
      <c r="C875" s="96"/>
      <c r="D875" s="128" t="s">
        <v>797</v>
      </c>
      <c r="E875" s="58" t="s">
        <v>8</v>
      </c>
      <c r="F875" s="19" t="s">
        <v>470</v>
      </c>
      <c r="G875" s="20">
        <v>32.199999999999996</v>
      </c>
      <c r="H875" s="163"/>
      <c r="I875" s="180">
        <f t="shared" si="74"/>
        <v>0</v>
      </c>
    </row>
    <row r="876" spans="1:9" s="2" customFormat="1" ht="14.1" customHeight="1">
      <c r="A876" s="22"/>
      <c r="B876" s="94" t="s">
        <v>718</v>
      </c>
      <c r="C876" s="96"/>
      <c r="D876" s="128"/>
      <c r="E876" s="58" t="s">
        <v>663</v>
      </c>
      <c r="F876" s="19" t="s">
        <v>614</v>
      </c>
      <c r="G876" s="20">
        <v>32.199999999999996</v>
      </c>
      <c r="H876" s="163"/>
      <c r="I876" s="180">
        <f t="shared" si="74"/>
        <v>0</v>
      </c>
    </row>
    <row r="877" spans="1:9" s="2" customFormat="1" ht="14.1" customHeight="1">
      <c r="A877" s="22"/>
      <c r="B877" s="94" t="s">
        <v>713</v>
      </c>
      <c r="C877" s="96"/>
      <c r="D877" s="128"/>
      <c r="E877" s="58" t="s">
        <v>12</v>
      </c>
      <c r="F877" s="19" t="s">
        <v>714</v>
      </c>
      <c r="G877" s="20">
        <v>25.874999999999996</v>
      </c>
      <c r="H877" s="163"/>
      <c r="I877" s="180">
        <f t="shared" si="74"/>
        <v>0</v>
      </c>
    </row>
    <row r="878" spans="1:9" s="2" customFormat="1" ht="14.1" customHeight="1">
      <c r="A878" s="22"/>
      <c r="B878" s="94" t="s">
        <v>713</v>
      </c>
      <c r="C878" s="96"/>
      <c r="D878" s="128"/>
      <c r="E878" s="58" t="s">
        <v>8</v>
      </c>
      <c r="F878" s="19" t="s">
        <v>715</v>
      </c>
      <c r="G878" s="20">
        <v>32.199999999999996</v>
      </c>
      <c r="H878" s="163"/>
      <c r="I878" s="180">
        <f t="shared" si="74"/>
        <v>0</v>
      </c>
    </row>
    <row r="879" spans="1:9" s="2" customFormat="1" ht="14.1" customHeight="1">
      <c r="A879" s="22"/>
      <c r="B879" s="94" t="s">
        <v>716</v>
      </c>
      <c r="C879" s="96"/>
      <c r="D879" s="128"/>
      <c r="E879" s="58" t="s">
        <v>663</v>
      </c>
      <c r="F879" s="19" t="s">
        <v>717</v>
      </c>
      <c r="G879" s="20">
        <v>26.45</v>
      </c>
      <c r="H879" s="163"/>
      <c r="I879" s="180">
        <f t="shared" si="74"/>
        <v>0</v>
      </c>
    </row>
    <row r="880" spans="1:9" s="2" customFormat="1" ht="14.1" customHeight="1">
      <c r="A880" s="22"/>
      <c r="B880" s="94" t="s">
        <v>719</v>
      </c>
      <c r="C880" s="96"/>
      <c r="D880" s="128"/>
      <c r="E880" s="58" t="s">
        <v>12</v>
      </c>
      <c r="F880" s="19" t="s">
        <v>720</v>
      </c>
      <c r="G880" s="20">
        <v>25.874999999999996</v>
      </c>
      <c r="H880" s="163"/>
      <c r="I880" s="180">
        <f t="shared" si="74"/>
        <v>0</v>
      </c>
    </row>
    <row r="881" spans="1:9" s="2" customFormat="1" ht="14.1" customHeight="1">
      <c r="A881" s="22"/>
      <c r="B881" s="94" t="s">
        <v>719</v>
      </c>
      <c r="C881" s="96"/>
      <c r="D881" s="128"/>
      <c r="E881" s="58" t="s">
        <v>8</v>
      </c>
      <c r="F881" s="19" t="s">
        <v>721</v>
      </c>
      <c r="G881" s="20">
        <v>32.199999999999996</v>
      </c>
      <c r="H881" s="163"/>
      <c r="I881" s="180">
        <f t="shared" si="74"/>
        <v>0</v>
      </c>
    </row>
    <row r="882" spans="1:9" s="2" customFormat="1" ht="14.1" customHeight="1">
      <c r="A882" s="67">
        <v>25</v>
      </c>
      <c r="B882" s="104" t="s">
        <v>440</v>
      </c>
      <c r="C882" s="99"/>
      <c r="D882" s="133"/>
      <c r="E882" s="63"/>
      <c r="F882" s="64"/>
      <c r="G882" s="66"/>
      <c r="H882" s="173"/>
      <c r="I882" s="190"/>
    </row>
    <row r="883" spans="1:9" s="2" customFormat="1" ht="14.1" customHeight="1">
      <c r="A883" s="40"/>
      <c r="B883" s="101" t="s">
        <v>722</v>
      </c>
      <c r="C883" s="102"/>
      <c r="D883" s="131"/>
      <c r="E883" s="63" t="s">
        <v>8</v>
      </c>
      <c r="F883" s="64" t="s">
        <v>599</v>
      </c>
      <c r="G883" s="20">
        <v>32.199999999999996</v>
      </c>
      <c r="H883" s="164"/>
      <c r="I883" s="180">
        <f t="shared" ref="I883:I888" si="75">G883*H883</f>
        <v>0</v>
      </c>
    </row>
    <row r="884" spans="1:9" s="2" customFormat="1" ht="14.1" customHeight="1">
      <c r="A884" s="40"/>
      <c r="B884" s="101" t="s">
        <v>723</v>
      </c>
      <c r="C884" s="102"/>
      <c r="D884" s="131"/>
      <c r="E884" s="63" t="s">
        <v>8</v>
      </c>
      <c r="F884" s="64" t="s">
        <v>647</v>
      </c>
      <c r="G884" s="20">
        <v>32.199999999999996</v>
      </c>
      <c r="H884" s="164"/>
      <c r="I884" s="180">
        <f t="shared" si="75"/>
        <v>0</v>
      </c>
    </row>
    <row r="885" spans="1:9" s="2" customFormat="1" ht="14.1" customHeight="1">
      <c r="A885" s="40"/>
      <c r="B885" s="101" t="s">
        <v>724</v>
      </c>
      <c r="C885" s="102"/>
      <c r="D885" s="131"/>
      <c r="E885" s="63" t="s">
        <v>8</v>
      </c>
      <c r="F885" s="64" t="s">
        <v>528</v>
      </c>
      <c r="G885" s="20">
        <v>32.199999999999996</v>
      </c>
      <c r="H885" s="163"/>
      <c r="I885" s="180">
        <f t="shared" si="75"/>
        <v>0</v>
      </c>
    </row>
    <row r="886" spans="1:9" s="2" customFormat="1" ht="14.1" customHeight="1">
      <c r="A886" s="40"/>
      <c r="B886" s="101" t="s">
        <v>725</v>
      </c>
      <c r="C886" s="102"/>
      <c r="D886" s="131"/>
      <c r="E886" s="63" t="s">
        <v>8</v>
      </c>
      <c r="F886" s="64" t="s">
        <v>599</v>
      </c>
      <c r="G886" s="20">
        <v>32.199999999999996</v>
      </c>
      <c r="H886" s="163"/>
      <c r="I886" s="180">
        <f t="shared" si="75"/>
        <v>0</v>
      </c>
    </row>
    <row r="887" spans="1:9" s="2" customFormat="1" ht="14.1" customHeight="1">
      <c r="A887" s="40"/>
      <c r="B887" s="101" t="s">
        <v>726</v>
      </c>
      <c r="C887" s="102"/>
      <c r="D887" s="131" t="s">
        <v>797</v>
      </c>
      <c r="E887" s="63" t="s">
        <v>8</v>
      </c>
      <c r="F887" s="64" t="s">
        <v>526</v>
      </c>
      <c r="G887" s="20">
        <v>32.199999999999996</v>
      </c>
      <c r="H887" s="163"/>
      <c r="I887" s="180">
        <f t="shared" si="75"/>
        <v>0</v>
      </c>
    </row>
    <row r="888" spans="1:9" s="2" customFormat="1" ht="14.1" customHeight="1">
      <c r="A888" s="40"/>
      <c r="B888" s="101" t="s">
        <v>727</v>
      </c>
      <c r="C888" s="102"/>
      <c r="D888" s="131" t="s">
        <v>797</v>
      </c>
      <c r="E888" s="63" t="s">
        <v>8</v>
      </c>
      <c r="F888" s="64" t="s">
        <v>494</v>
      </c>
      <c r="G888" s="20">
        <v>32.199999999999996</v>
      </c>
      <c r="H888" s="163"/>
      <c r="I888" s="180">
        <f t="shared" si="75"/>
        <v>0</v>
      </c>
    </row>
    <row r="889" spans="1:9" s="2" customFormat="1" ht="14.1" customHeight="1">
      <c r="A889" s="67">
        <v>26</v>
      </c>
      <c r="B889" s="104" t="s">
        <v>728</v>
      </c>
      <c r="C889" s="99"/>
      <c r="D889" s="133"/>
      <c r="E889" s="63"/>
      <c r="F889" s="64"/>
      <c r="G889" s="66"/>
      <c r="H889" s="173"/>
      <c r="I889" s="190"/>
    </row>
    <row r="890" spans="1:9" s="2" customFormat="1" ht="14.1" customHeight="1">
      <c r="A890" s="40"/>
      <c r="B890" s="101" t="s">
        <v>729</v>
      </c>
      <c r="C890" s="102"/>
      <c r="D890" s="131"/>
      <c r="E890" s="63" t="s">
        <v>8</v>
      </c>
      <c r="F890" s="64" t="s">
        <v>730</v>
      </c>
      <c r="G890" s="20">
        <v>29.324999999999999</v>
      </c>
      <c r="H890" s="163"/>
      <c r="I890" s="180">
        <f t="shared" ref="I890:I891" si="76">G890*H890</f>
        <v>0</v>
      </c>
    </row>
    <row r="891" spans="1:9" s="2" customFormat="1" ht="14.1" customHeight="1">
      <c r="A891" s="40"/>
      <c r="B891" s="101" t="s">
        <v>856</v>
      </c>
      <c r="C891" s="102"/>
      <c r="D891" s="131"/>
      <c r="E891" s="63" t="s">
        <v>8</v>
      </c>
      <c r="F891" s="64" t="s">
        <v>697</v>
      </c>
      <c r="G891" s="20">
        <v>29.324999999999999</v>
      </c>
      <c r="H891" s="163"/>
      <c r="I891" s="180">
        <f t="shared" si="76"/>
        <v>0</v>
      </c>
    </row>
    <row r="892" spans="1:9" s="2" customFormat="1" ht="14.1" customHeight="1">
      <c r="A892" s="67">
        <v>27</v>
      </c>
      <c r="B892" s="104" t="s">
        <v>731</v>
      </c>
      <c r="C892" s="99"/>
      <c r="D892" s="133"/>
      <c r="E892" s="63"/>
      <c r="F892" s="64"/>
      <c r="G892" s="66"/>
      <c r="H892" s="173"/>
      <c r="I892" s="190"/>
    </row>
    <row r="893" spans="1:9" s="2" customFormat="1" ht="14.1" customHeight="1">
      <c r="A893" s="40"/>
      <c r="B893" s="101" t="s">
        <v>732</v>
      </c>
      <c r="C893" s="102"/>
      <c r="D893" s="131"/>
      <c r="E893" s="63" t="s">
        <v>8</v>
      </c>
      <c r="F893" s="64" t="s">
        <v>733</v>
      </c>
      <c r="G893" s="20"/>
      <c r="H893" s="163"/>
      <c r="I893" s="180">
        <f>G893*H893</f>
        <v>0</v>
      </c>
    </row>
    <row r="894" spans="1:9" s="2" customFormat="1" ht="14.1" customHeight="1">
      <c r="A894" s="13">
        <v>28</v>
      </c>
      <c r="B894" s="98" t="s">
        <v>453</v>
      </c>
      <c r="C894" s="100"/>
      <c r="D894" s="129"/>
      <c r="E894" s="60"/>
      <c r="F894" s="15"/>
      <c r="G894" s="20"/>
      <c r="H894" s="163"/>
      <c r="I894" s="180"/>
    </row>
    <row r="895" spans="1:9" s="2" customFormat="1" ht="14.1" customHeight="1">
      <c r="A895" s="22"/>
      <c r="B895" s="94" t="s">
        <v>734</v>
      </c>
      <c r="C895" s="96"/>
      <c r="D895" s="128"/>
      <c r="E895" s="58" t="s">
        <v>8</v>
      </c>
      <c r="F895" s="64" t="s">
        <v>721</v>
      </c>
      <c r="G895" s="20">
        <v>32.199999999999996</v>
      </c>
      <c r="H895" s="163"/>
      <c r="I895" s="180">
        <f>G895*H895</f>
        <v>0</v>
      </c>
    </row>
    <row r="896" spans="1:9" s="2" customFormat="1" ht="14.1" customHeight="1">
      <c r="A896" s="67">
        <v>29</v>
      </c>
      <c r="B896" s="104" t="s">
        <v>463</v>
      </c>
      <c r="C896" s="99"/>
      <c r="D896" s="133"/>
      <c r="E896" s="63"/>
      <c r="F896" s="64"/>
      <c r="G896" s="66"/>
      <c r="H896" s="173"/>
      <c r="I896" s="190"/>
    </row>
    <row r="897" spans="1:9" s="2" customFormat="1" ht="14.1" customHeight="1">
      <c r="A897" s="40"/>
      <c r="B897" s="101" t="s">
        <v>735</v>
      </c>
      <c r="C897" s="102"/>
      <c r="D897" s="131"/>
      <c r="E897" s="63" t="s">
        <v>469</v>
      </c>
      <c r="F897" s="64" t="s">
        <v>736</v>
      </c>
      <c r="G897" s="20">
        <v>26.45</v>
      </c>
      <c r="H897" s="163"/>
      <c r="I897" s="180">
        <f t="shared" ref="I897:I898" si="77">G897*H897</f>
        <v>0</v>
      </c>
    </row>
    <row r="898" spans="1:9" s="2" customFormat="1" ht="14.1" customHeight="1">
      <c r="A898" s="40"/>
      <c r="B898" s="101" t="s">
        <v>737</v>
      </c>
      <c r="C898" s="102"/>
      <c r="D898" s="131"/>
      <c r="E898" s="63" t="s">
        <v>663</v>
      </c>
      <c r="F898" s="64" t="s">
        <v>738</v>
      </c>
      <c r="G898" s="20">
        <v>32.199999999999996</v>
      </c>
      <c r="H898" s="163"/>
      <c r="I898" s="180">
        <f t="shared" si="77"/>
        <v>0</v>
      </c>
    </row>
    <row r="899" spans="1:9" s="2" customFormat="1" ht="14.1" customHeight="1">
      <c r="A899" s="67">
        <v>30</v>
      </c>
      <c r="B899" s="104" t="s">
        <v>256</v>
      </c>
      <c r="C899" s="99"/>
      <c r="D899" s="133"/>
      <c r="E899" s="63"/>
      <c r="F899" s="64"/>
      <c r="G899" s="66"/>
      <c r="H899" s="173"/>
      <c r="I899" s="190"/>
    </row>
    <row r="900" spans="1:9" s="2" customFormat="1" ht="14.1" customHeight="1">
      <c r="A900" s="40"/>
      <c r="B900" s="101" t="s">
        <v>739</v>
      </c>
      <c r="C900" s="102"/>
      <c r="D900" s="131"/>
      <c r="E900" s="63" t="s">
        <v>8</v>
      </c>
      <c r="F900" s="64" t="s">
        <v>740</v>
      </c>
      <c r="G900" s="20">
        <v>24.724999999999998</v>
      </c>
      <c r="H900" s="163"/>
      <c r="I900" s="180">
        <f t="shared" ref="I900:I902" si="78">G900*H900</f>
        <v>0</v>
      </c>
    </row>
    <row r="901" spans="1:9" s="2" customFormat="1" ht="14.1" customHeight="1">
      <c r="A901" s="40"/>
      <c r="B901" s="101" t="s">
        <v>739</v>
      </c>
      <c r="C901" s="102"/>
      <c r="D901" s="131"/>
      <c r="E901" s="63" t="s">
        <v>28</v>
      </c>
      <c r="F901" s="64" t="s">
        <v>741</v>
      </c>
      <c r="G901" s="20">
        <v>29.324999999999999</v>
      </c>
      <c r="H901" s="163"/>
      <c r="I901" s="180">
        <f t="shared" si="78"/>
        <v>0</v>
      </c>
    </row>
    <row r="902" spans="1:9" s="2" customFormat="1" ht="14.1" customHeight="1">
      <c r="A902" s="40"/>
      <c r="B902" s="101" t="s">
        <v>858</v>
      </c>
      <c r="C902" s="102"/>
      <c r="D902" s="131" t="s">
        <v>797</v>
      </c>
      <c r="E902" s="63" t="s">
        <v>8</v>
      </c>
      <c r="F902" s="64" t="s">
        <v>742</v>
      </c>
      <c r="G902" s="20">
        <v>29.324999999999999</v>
      </c>
      <c r="H902" s="163"/>
      <c r="I902" s="180">
        <f t="shared" si="78"/>
        <v>0</v>
      </c>
    </row>
    <row r="903" spans="1:9" s="2" customFormat="1" ht="17.100000000000001" customHeight="1">
      <c r="B903" s="4"/>
      <c r="C903" s="76"/>
      <c r="D903" s="110"/>
      <c r="E903" s="4"/>
      <c r="F903" s="4"/>
      <c r="G903" s="197" t="s">
        <v>896</v>
      </c>
      <c r="H903" s="198"/>
      <c r="I903" s="199">
        <f>SUM(I701:I902)</f>
        <v>0</v>
      </c>
    </row>
    <row r="904" spans="1:9" s="2" customFormat="1" ht="17.100000000000001" customHeight="1">
      <c r="B904" s="4"/>
      <c r="C904" s="76"/>
      <c r="D904" s="110"/>
      <c r="E904" s="4"/>
      <c r="F904" s="4"/>
      <c r="G904" s="5"/>
      <c r="H904" s="159"/>
      <c r="I904" s="176"/>
    </row>
    <row r="905" spans="1:9" s="2" customFormat="1" ht="17.100000000000001" customHeight="1">
      <c r="B905" s="4"/>
      <c r="C905" s="76"/>
      <c r="D905" s="110"/>
      <c r="E905" s="4"/>
      <c r="F905" s="4"/>
      <c r="G905" s="200" t="s">
        <v>897</v>
      </c>
      <c r="H905" s="201"/>
      <c r="I905" s="202">
        <f>I903+I696+I429+I214</f>
        <v>0</v>
      </c>
    </row>
    <row r="906" spans="1:9" s="2" customFormat="1" ht="17.100000000000001" customHeight="1">
      <c r="A906" s="68" t="s">
        <v>743</v>
      </c>
      <c r="C906" s="21"/>
      <c r="D906" s="134"/>
      <c r="F906" s="69"/>
      <c r="G906" s="69"/>
      <c r="H906" s="174"/>
      <c r="I906" s="191"/>
    </row>
    <row r="907" spans="1:9" s="2" customFormat="1" ht="17.100000000000001" customHeight="1">
      <c r="A907" s="70" t="s">
        <v>744</v>
      </c>
      <c r="B907" s="2" t="s">
        <v>745</v>
      </c>
      <c r="C907" s="21"/>
      <c r="D907" s="134"/>
      <c r="E907" s="70"/>
      <c r="F907" s="69"/>
      <c r="G907" s="69"/>
      <c r="H907" s="174"/>
      <c r="I907" s="191"/>
    </row>
    <row r="908" spans="1:9" s="2" customFormat="1" ht="17.100000000000001" customHeight="1">
      <c r="A908" s="71" t="s">
        <v>746</v>
      </c>
      <c r="C908" s="21"/>
      <c r="D908" s="134"/>
      <c r="E908" s="71"/>
      <c r="F908" s="69"/>
      <c r="G908" s="69"/>
      <c r="H908" s="174"/>
      <c r="I908" s="191"/>
    </row>
    <row r="909" spans="1:9" s="2" customFormat="1" ht="17.100000000000001" customHeight="1">
      <c r="A909" s="106" t="s">
        <v>747</v>
      </c>
      <c r="B909" s="2" t="s">
        <v>748</v>
      </c>
      <c r="C909" s="21"/>
      <c r="D909" s="134"/>
      <c r="E909" s="70"/>
      <c r="F909" s="69"/>
      <c r="G909" s="69"/>
      <c r="H909" s="174"/>
      <c r="I909" s="191"/>
    </row>
    <row r="910" spans="1:9" s="2" customFormat="1" ht="17.100000000000001" customHeight="1">
      <c r="A910" s="71" t="s">
        <v>746</v>
      </c>
      <c r="B910" s="2" t="s">
        <v>749</v>
      </c>
      <c r="C910" s="21"/>
      <c r="D910" s="134"/>
      <c r="E910" s="70"/>
      <c r="F910" s="69"/>
      <c r="G910" s="69"/>
      <c r="H910" s="174"/>
      <c r="I910" s="191"/>
    </row>
    <row r="911" spans="1:9" s="2" customFormat="1" ht="17.100000000000001" customHeight="1">
      <c r="B911" s="4"/>
      <c r="C911" s="76"/>
      <c r="D911" s="110"/>
      <c r="E911" s="4"/>
      <c r="F911" s="69"/>
      <c r="G911" s="69"/>
      <c r="H911" s="174"/>
      <c r="I911" s="191"/>
    </row>
    <row r="912" spans="1:9" s="2" customFormat="1" ht="17.100000000000001" customHeight="1">
      <c r="A912" s="107" t="s">
        <v>797</v>
      </c>
      <c r="B912" s="155" t="s">
        <v>887</v>
      </c>
      <c r="C912" s="76"/>
      <c r="D912" s="110"/>
      <c r="E912" s="71"/>
      <c r="F912" s="69"/>
      <c r="G912" s="69"/>
      <c r="H912" s="174"/>
      <c r="I912" s="191"/>
    </row>
    <row r="913" spans="1:9" s="2" customFormat="1" ht="17.100000000000001" customHeight="1">
      <c r="A913" s="72"/>
      <c r="C913" s="21"/>
      <c r="D913" s="134"/>
      <c r="F913" s="69"/>
      <c r="G913" s="69"/>
      <c r="H913" s="174"/>
      <c r="I913" s="191"/>
    </row>
    <row r="914" spans="1:9" s="2" customFormat="1" ht="17.100000000000001" customHeight="1">
      <c r="A914" s="72" t="s">
        <v>750</v>
      </c>
      <c r="C914" s="21"/>
      <c r="D914" s="134"/>
      <c r="F914" s="69"/>
      <c r="G914" s="69"/>
      <c r="H914" s="174"/>
      <c r="I914" s="191"/>
    </row>
    <row r="915" spans="1:9" s="2" customFormat="1" ht="17.100000000000001" customHeight="1">
      <c r="C915" s="21"/>
      <c r="D915" s="134"/>
      <c r="F915" s="69"/>
      <c r="G915" s="69"/>
      <c r="H915" s="174"/>
      <c r="I915" s="191"/>
    </row>
    <row r="916" spans="1:9" s="2" customFormat="1" ht="17.100000000000001" customHeight="1">
      <c r="B916" s="4"/>
      <c r="C916" s="76"/>
      <c r="D916" s="110"/>
      <c r="E916" s="4"/>
      <c r="F916" s="4"/>
      <c r="G916" s="5"/>
      <c r="H916" s="159"/>
      <c r="I916" s="176"/>
    </row>
  </sheetData>
  <autoFilter ref="A12:I902"/>
  <mergeCells count="4">
    <mergeCell ref="E134:F134"/>
    <mergeCell ref="E163:F163"/>
    <mergeCell ref="E223:F223"/>
    <mergeCell ref="A698:F698"/>
  </mergeCells>
  <pageMargins left="0.7" right="0.7" top="0.75" bottom="0.75" header="0.3" footer="0.3"/>
  <pageSetup paperSize="9" orientation="portrait" verticalDpi="0" r:id="rId1"/>
  <headerFooter differentFirst="1"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Windows User</cp:lastModifiedBy>
  <cp:lastPrinted>2017-10-25T08:53:51Z</cp:lastPrinted>
  <dcterms:created xsi:type="dcterms:W3CDTF">2017-09-29T11:54:55Z</dcterms:created>
  <dcterms:modified xsi:type="dcterms:W3CDTF">2018-03-28T00:53:50Z</dcterms:modified>
</cp:coreProperties>
</file>