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Опт" sheetId="1" r:id="rId1"/>
  </sheets>
  <definedNames>
    <definedName name="_xlnm._FilterDatabase" localSheetId="0" hidden="1">Опт!#REF!</definedName>
  </definedNames>
  <calcPr calcId="124519"/>
  <fileRecoveryPr repairLoad="1"/>
</workbook>
</file>

<file path=xl/calcChain.xml><?xml version="1.0" encoding="utf-8"?>
<calcChain xmlns="http://schemas.openxmlformats.org/spreadsheetml/2006/main">
  <c r="K19" i="1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1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H19" l="1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I14" l="1"/>
  <c r="F14" l="1"/>
  <c r="F13"/>
</calcChain>
</file>

<file path=xl/sharedStrings.xml><?xml version="1.0" encoding="utf-8"?>
<sst xmlns="http://schemas.openxmlformats.org/spreadsheetml/2006/main" count="1363" uniqueCount="444">
  <si>
    <t>Период действия</t>
  </si>
  <si>
    <t>Курс</t>
  </si>
  <si>
    <t>Название товара</t>
  </si>
  <si>
    <t>Корни конт.</t>
  </si>
  <si>
    <t>Высота растения</t>
  </si>
  <si>
    <t>Сезон поставки месяцы</t>
  </si>
  <si>
    <t>Для страны</t>
  </si>
  <si>
    <t>Минимальный заказ по цене</t>
  </si>
  <si>
    <t>Минимальный заказ по кол-ву</t>
  </si>
  <si>
    <t>Цена с доставкой Москва и СПБ RUB</t>
  </si>
  <si>
    <t>Сумма RUB:</t>
  </si>
  <si>
    <t>Россия</t>
  </si>
  <si>
    <t>1 шт.</t>
  </si>
  <si>
    <t>Сумма  EUR:</t>
  </si>
  <si>
    <t>Общее количество:</t>
  </si>
  <si>
    <t>Abies concolor 'Wintergold'</t>
  </si>
  <si>
    <t>Abies lasiocarpa 'Argentea'</t>
  </si>
  <si>
    <t>Abies nordmanniana 'Aurea'</t>
  </si>
  <si>
    <t>Abies procera 'Glauca'</t>
  </si>
  <si>
    <t>Abies veitchii 'Heddergott'</t>
  </si>
  <si>
    <t>Ginkgo biloba 'Mariken'</t>
  </si>
  <si>
    <t>Juniperus procumbens 'Kishiogima'</t>
  </si>
  <si>
    <t>Juniperus squamata 'Blue Star'</t>
  </si>
  <si>
    <t>Picea abies 'Acrocona'</t>
  </si>
  <si>
    <t>Picea abies 'Finedonensis'</t>
  </si>
  <si>
    <t>Picea abies 'Formanek'</t>
  </si>
  <si>
    <t>Picea abies 'Rydal'</t>
  </si>
  <si>
    <t>Picea abies 'Virgata'</t>
  </si>
  <si>
    <t>Picea bicolor</t>
  </si>
  <si>
    <t>Picea mariana 'Aurea'</t>
  </si>
  <si>
    <t>Picea pungens 'Blue Totem'</t>
  </si>
  <si>
    <t>Picea pungens 'Edith'</t>
  </si>
  <si>
    <t>Picea pungens 'Hoopsii'</t>
  </si>
  <si>
    <t>Picea pungens 'Iseli Fastigiate'</t>
  </si>
  <si>
    <t>Picea pungens 'Maigold'</t>
  </si>
  <si>
    <t>Picea pungens 'Oldenburg'</t>
  </si>
  <si>
    <t>Picea pungens 'The Blues'</t>
  </si>
  <si>
    <t>Pinus mugo 'Benjamin'</t>
  </si>
  <si>
    <t>Pinus mugo 'Golden Glow'</t>
  </si>
  <si>
    <t>Pinus mugo 'Ophir'</t>
  </si>
  <si>
    <t>Pinus mugo 'Pal Maleter'</t>
  </si>
  <si>
    <t>Pinus mugo 'Picobello'</t>
  </si>
  <si>
    <t>Pinus mugo 'Wintersonne'</t>
  </si>
  <si>
    <t>Pinus mugo 'Zundert'</t>
  </si>
  <si>
    <t>Pinus nigra 'Globosa'</t>
  </si>
  <si>
    <t>Pinus nigra 'Komet'</t>
  </si>
  <si>
    <t>Pinus nigra 'Nana'</t>
  </si>
  <si>
    <t>Pinus nigra 'Oregon Green'</t>
  </si>
  <si>
    <t>Pinus nigra 'Syców'</t>
  </si>
  <si>
    <t>Pinus sylvestris 'Beuvronensis'</t>
  </si>
  <si>
    <t>Pinus sylvestris 'Gold Coin'</t>
  </si>
  <si>
    <t>Pseudotsuga menziesii 'Serpentine'</t>
  </si>
  <si>
    <t>Sciadopitys verticillata 'Sternschnuppe'</t>
  </si>
  <si>
    <t>Thuja plicata 'Kager's Beauty'</t>
  </si>
  <si>
    <t>Thuja plicata 'Whipcord'</t>
  </si>
  <si>
    <t>Штамб Pa - высота</t>
  </si>
  <si>
    <t>Ширина/диаметр кроны в см.</t>
  </si>
  <si>
    <t>Обхват/диаметр ствола в см</t>
  </si>
  <si>
    <t>Abies koreana 'Silberlocke'</t>
  </si>
  <si>
    <t>Picea glauca 'Pendula'</t>
  </si>
  <si>
    <t>Picea omorika 'Pendula'</t>
  </si>
  <si>
    <t>Picea pungens 'Glauca Globosa'</t>
  </si>
  <si>
    <t>Pinus mugo 'Wintergold'</t>
  </si>
  <si>
    <t>Pinus nigra 'Scholz'</t>
  </si>
  <si>
    <t>Pinus sylvestris 'Fastigiata'</t>
  </si>
  <si>
    <t>Pinus sylvestris 'Watereri'</t>
  </si>
  <si>
    <t>Торговый партнер*:</t>
  </si>
  <si>
    <t>Клиент*:</t>
  </si>
  <si>
    <t>Контакты клиента*:</t>
  </si>
  <si>
    <t>Дата*:</t>
  </si>
  <si>
    <t>Поля, отмеченные *, обязательны для заполнения</t>
  </si>
  <si>
    <t>Курс Евро*</t>
  </si>
  <si>
    <t>Сортовая кратность</t>
  </si>
  <si>
    <t>Abies koreana 'Blauer Eskimo'</t>
  </si>
  <si>
    <t>Abies koreana 'Cis'</t>
  </si>
  <si>
    <t>Abies koreana 'Grubella'</t>
  </si>
  <si>
    <t xml:space="preserve">Abies koreana 'Kohout's Icebreaker' </t>
  </si>
  <si>
    <t>Abies koreana 'Kristall Kugel'</t>
  </si>
  <si>
    <t>Abies koreana 'Luneberg'</t>
  </si>
  <si>
    <t>Abies koreana 'Silberperl'</t>
  </si>
  <si>
    <t>Abies koreana 'Silberstar'</t>
  </si>
  <si>
    <t>Abies nordmanniana 'Robusta'</t>
  </si>
  <si>
    <t>Abies pinsapo 'Glauca'</t>
  </si>
  <si>
    <t>Abies pinsapo 'Horstmann'</t>
  </si>
  <si>
    <t>Abies procera 'Delbar Cascade'</t>
  </si>
  <si>
    <t>Abies procera 'Obrighofen'</t>
  </si>
  <si>
    <t>Abies procera 'Rat Tail'</t>
  </si>
  <si>
    <t>Cedrus atlantica 'Aurea Robusta'</t>
  </si>
  <si>
    <t>Cedrus deodara 'Golden Horizon'</t>
  </si>
  <si>
    <t>Chamaecyparis lawsoniana 'Filip's Golden Tears'</t>
  </si>
  <si>
    <t>Chamaecyparis lawsoniana 'Wissels Saquaro'</t>
  </si>
  <si>
    <t>Chamaecyparis obtusa 'Nana Gracilis'</t>
  </si>
  <si>
    <t>Ginkgo biloba 'Baldi'</t>
  </si>
  <si>
    <t>Ginkgo biloba 'Bejing Gold'</t>
  </si>
  <si>
    <t>Ginkgo biloba 'Boni'</t>
  </si>
  <si>
    <t>Ginkgo biloba 'Maribo'</t>
  </si>
  <si>
    <t>Ginkgo biloba 'Mutant Weeper'</t>
  </si>
  <si>
    <t>Ginkgo biloba 'Santa Cruz'</t>
  </si>
  <si>
    <t>Ginkgo biloba 'Tit'</t>
  </si>
  <si>
    <t>Juniperus procumbens 'Nana'</t>
  </si>
  <si>
    <t>Juniperus x pfitzeriana 'Gold Fern'</t>
  </si>
  <si>
    <t>Picea abies 'Argenteospica'</t>
  </si>
  <si>
    <t>Picea abies 'Berry Garnet'</t>
  </si>
  <si>
    <t>Picea abies 'Blue Tron'</t>
  </si>
  <si>
    <t>Picea abies 'Chuchelna'</t>
  </si>
  <si>
    <t>Picea abies 'Cruenta</t>
  </si>
  <si>
    <t>Picea abies 'Cupressina'</t>
  </si>
  <si>
    <t>Picea abies 'Frohburg'</t>
  </si>
  <si>
    <t>Picea abies 'Gold Drift'</t>
  </si>
  <si>
    <t>Picea abies 'Gold Star'</t>
  </si>
  <si>
    <t>Picea abies 'Hillside Upright'</t>
  </si>
  <si>
    <t>Picea abies 'Inversa'</t>
  </si>
  <si>
    <t>Picea abies 'Luz'</t>
  </si>
  <si>
    <t>Picea abies 'Marta'</t>
  </si>
  <si>
    <t>Picea abies 'Mikulasovice'</t>
  </si>
  <si>
    <t>Picea abies 'Paleček</t>
  </si>
  <si>
    <t>Picea abies 'Pendula Major'</t>
  </si>
  <si>
    <t>Picea abies 'Pusch'</t>
  </si>
  <si>
    <t>Picea abies 'Sucha Louka'</t>
  </si>
  <si>
    <t>Picea abies 'Suncrest'</t>
  </si>
  <si>
    <t>Picea abies 'Svaty Jan'</t>
  </si>
  <si>
    <t>Picea abies 'Vici Hora'</t>
  </si>
  <si>
    <t>Picea abies 'WB Plane'</t>
  </si>
  <si>
    <t>Picea abies 'Will's Zwerg</t>
  </si>
  <si>
    <t>Picea engelmannii 'Bush Lace'</t>
  </si>
  <si>
    <t>Picea engelmannii 'Snake'</t>
  </si>
  <si>
    <t>Picea engelmannii 'Virgata'</t>
  </si>
  <si>
    <t>Picea glauca 'Blue Teardrop'</t>
  </si>
  <si>
    <t>Picea glauca 'Ducharme'</t>
  </si>
  <si>
    <t>Picea glauca 'Eagle Rock'</t>
  </si>
  <si>
    <t>Picea jezoensis 'Chinese Marl'</t>
  </si>
  <si>
    <t>Picea likiagensis 'Mittenwald'</t>
  </si>
  <si>
    <t>Picea mexicana 'Pervana'</t>
  </si>
  <si>
    <t>Picea omorika 'Pendula Bruns'</t>
  </si>
  <si>
    <t>Picea omorika 'Peve Tijn'</t>
  </si>
  <si>
    <t>Picea omorika 'Pevé Tijn'</t>
  </si>
  <si>
    <t>Picea omorika 'Pimoko'</t>
  </si>
  <si>
    <t>Picea omorika 'Rubra'</t>
  </si>
  <si>
    <t>Picea orientalis 'Aurea'</t>
  </si>
  <si>
    <t>Picea orientalis 'Juwel'</t>
  </si>
  <si>
    <t>Picea orientalis 'New Growth White'</t>
  </si>
  <si>
    <t>Picea orientalis 'Professor Langner'</t>
  </si>
  <si>
    <t>Picea orientalis 'Skylands'</t>
  </si>
  <si>
    <t>Picea orientalis 'Tom Thumb Gold'</t>
  </si>
  <si>
    <t>Picea polita</t>
  </si>
  <si>
    <t>Picea pungens 'Arboretum'</t>
  </si>
  <si>
    <t>Picea pungens 'Blue Ball'</t>
  </si>
  <si>
    <t>Picea pungens 'Blue Mountain'</t>
  </si>
  <si>
    <t>Picea pungens 'Blue Trinket'</t>
  </si>
  <si>
    <t>Picea pungens 'Donna's Rainbow'</t>
  </si>
  <si>
    <t>Picea pungens 'Fat Albert'</t>
  </si>
  <si>
    <t>Picea pungens 'Foxtail'</t>
  </si>
  <si>
    <t>Picea pungens 'Green Spire'</t>
  </si>
  <si>
    <t>Picea pungens 'Iseli Snowkist'</t>
  </si>
  <si>
    <t>Picea pungens 'Kenesha'</t>
  </si>
  <si>
    <t>Picea pungens 'Koster'</t>
  </si>
  <si>
    <t>Picea pungens 'Lucky Strike'</t>
  </si>
  <si>
    <t>Picea pungens 'Pali'</t>
  </si>
  <si>
    <t>Picea pungens 'Porcupine'</t>
  </si>
  <si>
    <t>Picea pungens 'Schowenhorst'</t>
  </si>
  <si>
    <t>Picea pungens 'Specks'</t>
  </si>
  <si>
    <t>Picea pungens 'St. Mary's Broom'</t>
  </si>
  <si>
    <t>Picea pungens 'Thomson'</t>
  </si>
  <si>
    <t>Picea pungens 'Waldbrum'</t>
  </si>
  <si>
    <t>Picea pungens 'Walnut Glen'</t>
  </si>
  <si>
    <t>Picea sitchensis 'Silberzwerg'</t>
  </si>
  <si>
    <t>Picea sitchensis 'Thomas'</t>
  </si>
  <si>
    <t>Picea sitchensis 'Wiesje'</t>
  </si>
  <si>
    <t>Pinus aristata 'Dwarf Tree'</t>
  </si>
  <si>
    <t>Pinus aristata 'Graciosa'</t>
  </si>
  <si>
    <t>Pinus banksiana 'Bańska Stiavnica'</t>
  </si>
  <si>
    <t>Pinus banksiana 'Schneverdingen'</t>
  </si>
  <si>
    <t>Pinus banksiana 'Schoodic'</t>
  </si>
  <si>
    <t>Pinus cembra 'David'</t>
  </si>
  <si>
    <t>Pinus cembra 'Ortler'</t>
  </si>
  <si>
    <t>Pinus contorta 'Chief Joseph'</t>
  </si>
  <si>
    <t>Pinus contorta 'Spaan's Dwarf'</t>
  </si>
  <si>
    <t>Pinus contorta 'Taylor's Sunburst'</t>
  </si>
  <si>
    <t>Pinus contorta var. Con</t>
  </si>
  <si>
    <t>Pinus densiflora 'Alice Verkade'</t>
  </si>
  <si>
    <t>Pinus densiflora 'Aurea'</t>
  </si>
  <si>
    <t>Pinus densiflora 'Burke's Red Variegated'</t>
  </si>
  <si>
    <t>Pinus densiflora 'Erecta'</t>
  </si>
  <si>
    <t>Pinus densiflora 'Fastigiata'</t>
  </si>
  <si>
    <t>Pinus densiflora 'Golden Ghost'</t>
  </si>
  <si>
    <t>Pinus densiflora 'Heavy Bud'</t>
  </si>
  <si>
    <t>Pinus densiflora 'Jane Kluis'</t>
  </si>
  <si>
    <t>Pinus densiflora 'Low Glow'</t>
  </si>
  <si>
    <t>Pinus densiflora 'Pendula'</t>
  </si>
  <si>
    <t>Pinus densiflora 'Rainbow'</t>
  </si>
  <si>
    <t>Pinus densiflora 'Tanyosho Compacta'</t>
  </si>
  <si>
    <t>Pinus densiflora 'Vibrant'</t>
  </si>
  <si>
    <t>Pinus flexilis Cesarinii Blue'</t>
  </si>
  <si>
    <t>Pinus flexilis 'Cesarinii Blue'</t>
  </si>
  <si>
    <t>Pinus flexilis 'Cheyenne'</t>
  </si>
  <si>
    <t>Pinus flexilis 'Firmament'</t>
  </si>
  <si>
    <t>Pinus flexilis 'Glauca'</t>
  </si>
  <si>
    <t>Pinus flexilis 'Marika'</t>
  </si>
  <si>
    <t>Pinus flexilis 'Navajo'</t>
  </si>
  <si>
    <t>Pinus flexilis 'Pendula'</t>
  </si>
  <si>
    <t>Pinus flexilis 'Piute'</t>
  </si>
  <si>
    <t>Pinus flexilis 'Ryri'</t>
  </si>
  <si>
    <t>Pinus flexilis 'Vanderwolf's Pyramid'</t>
  </si>
  <si>
    <t>Pinus jeffreyi 'Joppi'</t>
  </si>
  <si>
    <t>Pinus koraiensis 'Blue Ball'</t>
  </si>
  <si>
    <t>Pinus koraiensis 'Dragon Eye'</t>
  </si>
  <si>
    <t>Pinus koraiensis 'Jack Corbit'</t>
  </si>
  <si>
    <t>Pinus koraiensis 'La Lao Yang'</t>
  </si>
  <si>
    <t>Pinus leucodermis 'Atze'</t>
  </si>
  <si>
    <t>Pinus leucodermis 'Aureospica'</t>
  </si>
  <si>
    <t>Pinus leucodermis 'Compact Gem'</t>
  </si>
  <si>
    <t>Pinus leucodermis 'Compacta'</t>
  </si>
  <si>
    <t>Pinus leucodermis 'Dolce Dorne'</t>
  </si>
  <si>
    <t>Pinus leucodermis 'Green Bun'</t>
  </si>
  <si>
    <t>Pinus leucodermis halepenica 'Greece'</t>
  </si>
  <si>
    <t>Pinus leucodermis 'Horak'</t>
  </si>
  <si>
    <t>Pinus leucodermis 'Irish Bell'</t>
  </si>
  <si>
    <t>Pinus leucodermis 'Little Dracula'</t>
  </si>
  <si>
    <t>Pinus leucodermis 'Malinki'</t>
  </si>
  <si>
    <t>Pinus leucodermis 'Mini Trufle'</t>
  </si>
  <si>
    <t>Pinus leucodermis 'Nana'</t>
  </si>
  <si>
    <t>Pinus leucodermis 'Pirin 1'</t>
  </si>
  <si>
    <t>Pinus leucodermis 'Pirin 3'</t>
  </si>
  <si>
    <t>Pinus leucodermis 'Satellit'</t>
  </si>
  <si>
    <t>Pinus leucodermis 'Smidtii'</t>
  </si>
  <si>
    <t>Pinus monticola 'Ammerland'</t>
  </si>
  <si>
    <t>Pinus monticola 'Undulata'</t>
  </si>
  <si>
    <t>Pinus mugo 'Amber Gold'</t>
  </si>
  <si>
    <t>Pinus mugo 'Cameleon'</t>
  </si>
  <si>
    <t>Pinus mugo 'Carsten Wintergold'</t>
  </si>
  <si>
    <t>Pinus mugo 'Columnaris'</t>
  </si>
  <si>
    <t>Pinus mugo 'Edsal Wood'</t>
  </si>
  <si>
    <t>Pinus mugo 'Fischleinboden'</t>
  </si>
  <si>
    <t>Pinus mugo 'Frisia'</t>
  </si>
  <si>
    <t>Pinus mugo 'Glowmound'</t>
  </si>
  <si>
    <t>Pinus mugo 'Grześ'</t>
  </si>
  <si>
    <t>Pinus mugo 'Hallada'</t>
  </si>
  <si>
    <t>Pinus mugo 'Heideperle'</t>
  </si>
  <si>
    <t>Pinus mugo 'Humpy'</t>
  </si>
  <si>
    <t>Pinus mugo 'Jacobsen'</t>
  </si>
  <si>
    <t>Pinus mugo 'Kafumbi'</t>
  </si>
  <si>
    <t>Pinus mugo 'Kissen'</t>
  </si>
  <si>
    <t>Pinus mugo 'Klubicko'</t>
  </si>
  <si>
    <t>Pinus mugo 'Kokarde'</t>
  </si>
  <si>
    <t>Pinus mugo 'Kórnik'</t>
  </si>
  <si>
    <t>Pinus mugo 'Maja Italia'</t>
  </si>
  <si>
    <t>Pinus mugo 'Michall'</t>
  </si>
  <si>
    <t>Pinus mugo 'Milky Way'</t>
  </si>
  <si>
    <t>Pinus mugo 'Minikin'</t>
  </si>
  <si>
    <t>Pinus mugo 'Mops'</t>
  </si>
  <si>
    <t>Pinus mugo 'Mops Sport'</t>
  </si>
  <si>
    <t>Pinus mugo 'Paradekissen'</t>
  </si>
  <si>
    <t>Pinus mugo 'Peterle'</t>
  </si>
  <si>
    <t>Pinus mugo 'Piggelmee'</t>
  </si>
  <si>
    <t>Pinus mugo 'Sherwood Compact'</t>
  </si>
  <si>
    <t>Pinus mugo 'Sunshine'</t>
  </si>
  <si>
    <t>Pinus mugo 'Suzi'</t>
  </si>
  <si>
    <t>Pinus mugo 'Varella'</t>
  </si>
  <si>
    <t>Pinus mugo 'Yellow Tip'</t>
  </si>
  <si>
    <t>Pinus nigra 'Agnes'</t>
  </si>
  <si>
    <t>Pinus nigra 'Bobo'</t>
  </si>
  <si>
    <t>Pinus nigra 'Compacta'</t>
  </si>
  <si>
    <t>Pinus nigra 'Geant de Suisse'</t>
  </si>
  <si>
    <t>Pinus nigra 'Goldfingers'</t>
  </si>
  <si>
    <t>Pinus nigra 'Green Bush'</t>
  </si>
  <si>
    <t>Pinus nigra 'Green Tower'</t>
  </si>
  <si>
    <t>Pinus nigra 'Hornibrookiana'</t>
  </si>
  <si>
    <t>Pinus nigra 'Maritima'</t>
  </si>
  <si>
    <t>Pinus nigra 'Molette'</t>
  </si>
  <si>
    <t>Pinus nigra 'Piramidata'</t>
  </si>
  <si>
    <t>Pinus nigra 'Richard'</t>
  </si>
  <si>
    <t>Pinus nigra 'Rondello'</t>
  </si>
  <si>
    <t>Pinus nigra 'Ruwer'</t>
  </si>
  <si>
    <t>Pinus nigra 'Sholz'</t>
  </si>
  <si>
    <t>Pinus nigra 'Spielberg'</t>
  </si>
  <si>
    <t>Pinus nigra var. 'Caramanica'</t>
  </si>
  <si>
    <t>Pinus parviflora 'Adcock's Dwarf'</t>
  </si>
  <si>
    <t>Pinus parviflora 'Azuma Yugiri'</t>
  </si>
  <si>
    <t>Pinus parviflora 'Azumo Goyo'</t>
  </si>
  <si>
    <t>Pinus parviflora 'Beran'</t>
  </si>
  <si>
    <t>Pinus parviflora 'Billie'</t>
  </si>
  <si>
    <t>Pinus parviflora 'Bonnie Bergman's'</t>
  </si>
  <si>
    <t>Pinus parviflora 'Bonsai'</t>
  </si>
  <si>
    <t>Pinus parviflora 'Brevifolia'</t>
  </si>
  <si>
    <t>Pinus parviflora 'Bunty'</t>
  </si>
  <si>
    <t>Pinus parviflora 'Cuddles'</t>
  </si>
  <si>
    <t>Pinus parviflora 'Dai-ho'</t>
  </si>
  <si>
    <t>Pinus parviflora 'Dendo'</t>
  </si>
  <si>
    <t>Pinus parviflora 'Fukai'</t>
  </si>
  <si>
    <t>Pinus parviflora 'Fuku-zu-mi'</t>
  </si>
  <si>
    <t>Pinus parviflora 'Goldilocks'</t>
  </si>
  <si>
    <t>Pinus parviflora 'Goldshmied'</t>
  </si>
  <si>
    <t>Pinus parviflora 'Green Monkey'</t>
  </si>
  <si>
    <t>Pinus parviflora 'Gyokkuri'</t>
  </si>
  <si>
    <t>Pinus parviflora 'Hagoromo'</t>
  </si>
  <si>
    <t>Pinus parviflora 'Ibo Can'</t>
  </si>
  <si>
    <t>Pinus parviflora 'Iona</t>
  </si>
  <si>
    <t>Pinus parviflora 'Kin-Po'</t>
  </si>
  <si>
    <t>Pinus parviflora 'Negishi'</t>
  </si>
  <si>
    <t>Pinus parviflora 'Nellie D.'</t>
  </si>
  <si>
    <t>Pinus parviflora 'Ogon Janome'</t>
  </si>
  <si>
    <t>Pinus parviflora 'Ryu Jin'</t>
  </si>
  <si>
    <t>Pinus parviflora 'Saphir'</t>
  </si>
  <si>
    <t>Pinus parviflora 'Shikoken'</t>
  </si>
  <si>
    <t>Pinus parviflora 'Shinbacu'</t>
  </si>
  <si>
    <t>Pinus parviflora 'Shiure'</t>
  </si>
  <si>
    <t>Pinus parviflora 'Shizukagoten'</t>
  </si>
  <si>
    <t>Pinus parviflora 'Tanima no yuki'</t>
  </si>
  <si>
    <t>Pinus parviflora 'Tempelhof'</t>
  </si>
  <si>
    <t>Pinus parviflora 'Venus'</t>
  </si>
  <si>
    <t>Pinus pungens</t>
  </si>
  <si>
    <t>Pinus resinosa 'Nobska'</t>
  </si>
  <si>
    <t>Pinus resinosa 'Watnong'</t>
  </si>
  <si>
    <t>Pinus resinosa 'Witch's Broom'</t>
  </si>
  <si>
    <t>Pinus rigida 'Ben Walet WB'</t>
  </si>
  <si>
    <t>Pinus strobiformis 'Loma Linda'</t>
  </si>
  <si>
    <t>Pinus strobus 'Bergman's Mini'</t>
  </si>
  <si>
    <t>Pinus strobus 'Bergman's Variegated'</t>
  </si>
  <si>
    <t>Pinus strobus 'Diggy'</t>
  </si>
  <si>
    <t>Pinus strobus 'Golden Candles'</t>
  </si>
  <si>
    <t>Pinus strobus 'Green Twist'</t>
  </si>
  <si>
    <t>Pinus strobus 'Greg'</t>
  </si>
  <si>
    <t>Pinus strobus 'Himmelblau'</t>
  </si>
  <si>
    <t>Pinus strobus 'Horsford'</t>
  </si>
  <si>
    <t>Pinus strobus 'Louie'</t>
  </si>
  <si>
    <t>Pinus strobus 'Macopin'</t>
  </si>
  <si>
    <t>Pinus strobus 'Min Twist'</t>
  </si>
  <si>
    <t>Pinus strobus 'Mini Twist'</t>
  </si>
  <si>
    <t>Pinus strobus 'Pendula'</t>
  </si>
  <si>
    <t>Pinus strobus Sea Urchin'</t>
  </si>
  <si>
    <t>Pinus strobus 'Sea Urchin'</t>
  </si>
  <si>
    <t>Pinus strobus 'Tiny Kurls'</t>
  </si>
  <si>
    <t>Pinus strobus Torulosa'</t>
  </si>
  <si>
    <t>Pinus strobus 'Torulosa'</t>
  </si>
  <si>
    <t>Pinus strobus 'Wiggles'</t>
  </si>
  <si>
    <t>Pinus sylvestris 'Aurea'</t>
  </si>
  <si>
    <t>Pinus sylvestris 'Aurea Nisbeth'</t>
  </si>
  <si>
    <t>Pinus sylvestris 'Bayeri'</t>
  </si>
  <si>
    <t>Pinus sylvestris 'Bennett Compact'</t>
  </si>
  <si>
    <t>Pinus sylvestris 'Chantry Blue'</t>
  </si>
  <si>
    <t>Pinus sylvestris 'Compacta'</t>
  </si>
  <si>
    <t>Pinus sylvestris 'Globosa Viridis'</t>
  </si>
  <si>
    <t>Pinus sylvestris 'Jeremy'</t>
  </si>
  <si>
    <t>Pinus sylvestris 'Longmore'</t>
  </si>
  <si>
    <t>Pinus sylvestris 'Nana Arguto'</t>
  </si>
  <si>
    <t>Pinus sylvestris 'Skjak'</t>
  </si>
  <si>
    <t>Pinus sylvestris 'Treasure'</t>
  </si>
  <si>
    <t>Pinus sylvestris 'Trollguld'</t>
  </si>
  <si>
    <t>Pinus sylvestris 'Xavery'</t>
  </si>
  <si>
    <t>Pinus thunbergii 'Luteolineata'</t>
  </si>
  <si>
    <t>Pinus thunbergii 'Oculus Draconis'</t>
  </si>
  <si>
    <t>Pinus thunbergii 'Ogon'</t>
  </si>
  <si>
    <t>Pinus thunbergii 'Sayonara'</t>
  </si>
  <si>
    <t>Pinus thunbergii 'Shirome Janome'</t>
  </si>
  <si>
    <t>Pinus thunbergii 'Thunderhead'</t>
  </si>
  <si>
    <t>Pinus uncinata 'Billabong'</t>
  </si>
  <si>
    <t>Pinus uncinata 'Grüne Welle'</t>
  </si>
  <si>
    <t>Pinus uncinata 'Hades'</t>
  </si>
  <si>
    <t>Pinus uncinata 'Heideperle'</t>
  </si>
  <si>
    <t>Pinus uncinata 'Hnizdo'</t>
  </si>
  <si>
    <t>Pinus uncinata 'Jeżek'</t>
  </si>
  <si>
    <t>Pinus uncinata 'Kostelnicek'</t>
  </si>
  <si>
    <t>Pinus uncinata 'Litomyśl'</t>
  </si>
  <si>
    <t>Pinus uncinata 'Loucky'</t>
  </si>
  <si>
    <t>Pinus uncinata 'Nana'</t>
  </si>
  <si>
    <t>Pinus uncinata 'Pallas'</t>
  </si>
  <si>
    <t>Pinus uncinata 'Süßeperle'</t>
  </si>
  <si>
    <t>Pinus uncinata 'Wiel'</t>
  </si>
  <si>
    <t>Pinus virginiana 'Top Knot'</t>
  </si>
  <si>
    <t>Pinus virginiana 'Wate's Golden'</t>
  </si>
  <si>
    <t>Pinus wallichiana 'Densa Hill'</t>
  </si>
  <si>
    <t>Pinus wallichiana 'Winterlight'</t>
  </si>
  <si>
    <t>Pinus wallichiana 'Zebrina'</t>
  </si>
  <si>
    <t>Pinus x rhaetica 'Syców WB'</t>
  </si>
  <si>
    <t>Pinus x schwerinii</t>
  </si>
  <si>
    <t>Pinus x schwerinii 'Wiethorst'</t>
  </si>
  <si>
    <t>Pseudotsuga menziesii 'Gracefull Grace'</t>
  </si>
  <si>
    <t>Sciadopitys verticillata</t>
  </si>
  <si>
    <t>Sciadopitys verticillata 'Grune Kugel'</t>
  </si>
  <si>
    <t>Thuja occ. 'Danica'</t>
  </si>
  <si>
    <t>Thuja occ. 'Jantar' PBR</t>
  </si>
  <si>
    <t>Thuja occ. 'Mirjam'</t>
  </si>
  <si>
    <t>Thuja occ. 'Smaragd'</t>
  </si>
  <si>
    <t xml:space="preserve">30-50 </t>
  </si>
  <si>
    <t xml:space="preserve">30-40 </t>
  </si>
  <si>
    <t xml:space="preserve">40-50 </t>
  </si>
  <si>
    <t xml:space="preserve">70-80 </t>
  </si>
  <si>
    <t xml:space="preserve">70-90 </t>
  </si>
  <si>
    <t xml:space="preserve">110-120 </t>
  </si>
  <si>
    <t xml:space="preserve">50-60 </t>
  </si>
  <si>
    <t xml:space="preserve">60-70 </t>
  </si>
  <si>
    <t xml:space="preserve">40-60 </t>
  </si>
  <si>
    <t xml:space="preserve">80-100 </t>
  </si>
  <si>
    <t xml:space="preserve">30-60 </t>
  </si>
  <si>
    <t xml:space="preserve">50-70 </t>
  </si>
  <si>
    <t xml:space="preserve">120-130 </t>
  </si>
  <si>
    <t xml:space="preserve">20-30 </t>
  </si>
  <si>
    <t xml:space="preserve">90-100 </t>
  </si>
  <si>
    <t xml:space="preserve">20-40 </t>
  </si>
  <si>
    <t xml:space="preserve">15-20 </t>
  </si>
  <si>
    <t xml:space="preserve">60-80 </t>
  </si>
  <si>
    <t xml:space="preserve">60-100 </t>
  </si>
  <si>
    <t xml:space="preserve">60-90 </t>
  </si>
  <si>
    <t xml:space="preserve">30-40  </t>
  </si>
  <si>
    <t xml:space="preserve">50-80 </t>
  </si>
  <si>
    <t xml:space="preserve">110-130 </t>
  </si>
  <si>
    <t xml:space="preserve">15-30 </t>
  </si>
  <si>
    <t xml:space="preserve">100-110 </t>
  </si>
  <si>
    <t xml:space="preserve">80-90 </t>
  </si>
  <si>
    <t>4l</t>
  </si>
  <si>
    <t>5l</t>
  </si>
  <si>
    <t>4-5l</t>
  </si>
  <si>
    <t>3-4l</t>
  </si>
  <si>
    <t>7,5l</t>
  </si>
  <si>
    <t>3l</t>
  </si>
  <si>
    <t>4-7,5l</t>
  </si>
  <si>
    <t>5-7,5l</t>
  </si>
  <si>
    <t>7,5-10l</t>
  </si>
  <si>
    <t>10l</t>
  </si>
  <si>
    <t>3-5l</t>
  </si>
  <si>
    <t>12l</t>
  </si>
  <si>
    <t>2l</t>
  </si>
  <si>
    <t>10-12l</t>
  </si>
  <si>
    <t>15-20l</t>
  </si>
  <si>
    <t>60-70</t>
  </si>
  <si>
    <t>10-20</t>
  </si>
  <si>
    <t>10-15</t>
  </si>
  <si>
    <t>Chamaecyparis lawsoniana 'Karaca'</t>
  </si>
  <si>
    <t>Ginkgo biloba 'Golden Dragon'</t>
  </si>
  <si>
    <t>80-110</t>
  </si>
  <si>
    <t>40-50</t>
  </si>
  <si>
    <t>Picea abies 'Hubal'</t>
  </si>
  <si>
    <t>Pinus koraiensis 'Silveray'</t>
  </si>
  <si>
    <t>Pinus mugo 'Lemon'</t>
  </si>
  <si>
    <t>Pinus mugo 'Marlis'</t>
  </si>
  <si>
    <t>Pinus mugo 'Mini Mini'</t>
  </si>
  <si>
    <t>70 000 руб.</t>
  </si>
  <si>
    <t>Предоплата 35%</t>
  </si>
  <si>
    <t>Весна 2018</t>
  </si>
  <si>
    <t>Цена с доставкой
Москва и СПБ EUR</t>
  </si>
  <si>
    <t>ЗАКАЗ ( шт.)</t>
  </si>
  <si>
    <t>Сумма
EUR</t>
  </si>
  <si>
    <t>Сумма
RUB</t>
  </si>
  <si>
    <t>Название прайса Nov</t>
  </si>
</sst>
</file>

<file path=xl/styles.xml><?xml version="1.0" encoding="utf-8"?>
<styleSheet xmlns="http://schemas.openxmlformats.org/spreadsheetml/2006/main">
  <numFmts count="2">
    <numFmt numFmtId="164" formatCode="#,##0.00\ &quot;₽&quot;"/>
    <numFmt numFmtId="165" formatCode="[$€-2]\ #,##0.00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4" tint="-0.499984740745262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zcionka tekstu podstawowego"/>
      <family val="2"/>
      <charset val="238"/>
    </font>
    <font>
      <b/>
      <sz val="11"/>
      <color theme="4" tint="-0.249977111117893"/>
      <name val="Times New Roman"/>
      <family val="1"/>
      <charset val="204"/>
    </font>
    <font>
      <sz val="10"/>
      <color indexed="8"/>
      <name val="Czcionka tekstu podstawowego"/>
      <family val="2"/>
    </font>
    <font>
      <sz val="10"/>
      <color indexed="8"/>
      <name val="Czcionka tekstu podstawowego"/>
      <family val="2"/>
      <charset val="238"/>
    </font>
    <font>
      <sz val="10"/>
      <name val="Arial CE"/>
      <family val="2"/>
    </font>
    <font>
      <sz val="10"/>
      <name val="Czcionka tekstu podstawowego"/>
      <family val="2"/>
    </font>
    <font>
      <sz val="10"/>
      <color indexed="8"/>
      <name val="Czcionka tekstu podstawowego"/>
      <charset val="238"/>
    </font>
    <font>
      <sz val="10"/>
      <name val="Arial CE"/>
    </font>
    <font>
      <sz val="10"/>
      <color indexed="8"/>
      <name val="Czcionka tekstu podstawowego"/>
    </font>
    <font>
      <sz val="10"/>
      <color indexed="8"/>
      <name val="Arial CE"/>
    </font>
    <font>
      <sz val="10"/>
      <name val="Czcionka tekstu podstawowego"/>
    </font>
    <font>
      <sz val="10"/>
      <name val="Czcionka tekstu podstawowego"/>
      <charset val="238"/>
    </font>
    <font>
      <sz val="10"/>
      <name val="Arial CE"/>
      <family val="2"/>
      <charset val="238"/>
    </font>
    <font>
      <sz val="10"/>
      <color indexed="8"/>
      <name val="Arial CE"/>
      <charset val="238"/>
    </font>
    <font>
      <sz val="10"/>
      <name val="Arial"/>
      <family val="2"/>
      <charset val="204"/>
    </font>
    <font>
      <sz val="11"/>
      <color theme="1" tint="4.9989318521683403E-2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1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  <scheme val="minor"/>
    </font>
    <font>
      <b/>
      <sz val="12"/>
      <color theme="1" tint="4.9989318521683403E-2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9" fillId="0" borderId="0" applyNumberFormat="0" applyFill="0" applyBorder="0" applyAlignment="0" applyProtection="0"/>
    <xf numFmtId="0" fontId="14" fillId="0" borderId="0"/>
  </cellStyleXfs>
  <cellXfs count="184">
    <xf numFmtId="0" fontId="0" fillId="0" borderId="0" xfId="0"/>
    <xf numFmtId="0" fontId="0" fillId="0" borderId="0" xfId="0" applyNumberFormat="1" applyFill="1" applyBorder="1" applyProtection="1"/>
    <xf numFmtId="0" fontId="0" fillId="2" borderId="0" xfId="0" applyNumberFormat="1" applyFill="1" applyBorder="1" applyProtection="1"/>
    <xf numFmtId="0" fontId="0" fillId="0" borderId="0" xfId="0" applyNumberFormat="1" applyProtection="1"/>
    <xf numFmtId="0" fontId="0" fillId="3" borderId="0" xfId="0" applyNumberFormat="1" applyFill="1" applyBorder="1" applyProtection="1"/>
    <xf numFmtId="0" fontId="0" fillId="3" borderId="0" xfId="0" applyNumberFormat="1" applyFill="1" applyBorder="1" applyAlignment="1" applyProtection="1">
      <alignment horizontal="left"/>
    </xf>
    <xf numFmtId="49" fontId="6" fillId="3" borderId="6" xfId="1" applyNumberFormat="1" applyFont="1" applyFill="1" applyBorder="1" applyProtection="1"/>
    <xf numFmtId="0" fontId="0" fillId="0" borderId="0" xfId="0" applyNumberFormat="1" applyFill="1" applyAlignment="1" applyProtection="1">
      <alignment wrapText="1"/>
    </xf>
    <xf numFmtId="49" fontId="0" fillId="0" borderId="0" xfId="0" applyNumberFormat="1" applyProtection="1"/>
    <xf numFmtId="0" fontId="0" fillId="0" borderId="0" xfId="0" applyNumberFormat="1" applyAlignment="1" applyProtection="1">
      <alignment horizontal="left"/>
    </xf>
    <xf numFmtId="49" fontId="0" fillId="0" borderId="0" xfId="0" applyNumberFormat="1" applyFill="1" applyAlignment="1" applyProtection="1">
      <alignment wrapText="1"/>
    </xf>
    <xf numFmtId="0" fontId="16" fillId="0" borderId="0" xfId="0" applyFont="1" applyFill="1" applyAlignment="1" applyProtection="1">
      <alignment horizontal="center" wrapText="1"/>
    </xf>
    <xf numFmtId="49" fontId="18" fillId="0" borderId="0" xfId="0" applyNumberFormat="1" applyFont="1" applyFill="1" applyAlignment="1" applyProtection="1">
      <alignment horizontal="center"/>
    </xf>
    <xf numFmtId="49" fontId="0" fillId="0" borderId="0" xfId="0" applyNumberFormat="1" applyFill="1" applyBorder="1" applyProtection="1"/>
    <xf numFmtId="0" fontId="16" fillId="0" borderId="0" xfId="0" applyFont="1" applyFill="1" applyAlignment="1" applyProtection="1">
      <alignment horizontal="center"/>
    </xf>
    <xf numFmtId="49" fontId="16" fillId="0" borderId="0" xfId="0" applyNumberFormat="1" applyFont="1" applyFill="1" applyAlignment="1" applyProtection="1">
      <alignment horizontal="center"/>
    </xf>
    <xf numFmtId="49" fontId="0" fillId="0" borderId="0" xfId="0" applyNumberFormat="1" applyBorder="1" applyProtection="1"/>
    <xf numFmtId="49" fontId="16" fillId="0" borderId="0" xfId="0" applyNumberFormat="1" applyFont="1" applyFill="1" applyAlignment="1" applyProtection="1">
      <alignment horizontal="center" wrapText="1"/>
    </xf>
    <xf numFmtId="49" fontId="17" fillId="0" borderId="0" xfId="0" applyNumberFormat="1" applyFont="1" applyFill="1" applyAlignment="1" applyProtection="1">
      <alignment horizontal="center"/>
    </xf>
    <xf numFmtId="0" fontId="20" fillId="0" borderId="0" xfId="0" applyFont="1" applyFill="1" applyAlignment="1" applyProtection="1">
      <alignment horizontal="center" wrapText="1"/>
    </xf>
    <xf numFmtId="49" fontId="0" fillId="2" borderId="0" xfId="0" applyNumberFormat="1" applyFill="1" applyProtection="1"/>
    <xf numFmtId="49" fontId="0" fillId="2" borderId="0" xfId="0" applyNumberFormat="1" applyFill="1" applyAlignment="1" applyProtection="1">
      <alignment wrapText="1"/>
    </xf>
    <xf numFmtId="49" fontId="0" fillId="2" borderId="0" xfId="0" applyNumberFormat="1" applyFill="1" applyBorder="1" applyProtection="1"/>
    <xf numFmtId="49" fontId="22" fillId="0" borderId="0" xfId="0" applyNumberFormat="1" applyFont="1" applyFill="1" applyAlignment="1" applyProtection="1">
      <alignment horizontal="center"/>
    </xf>
    <xf numFmtId="2" fontId="0" fillId="3" borderId="0" xfId="0" applyNumberFormat="1" applyFill="1" applyBorder="1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0" fontId="0" fillId="2" borderId="0" xfId="0" applyFill="1" applyProtection="1"/>
    <xf numFmtId="0" fontId="4" fillId="0" borderId="0" xfId="0" applyFont="1" applyFill="1" applyBorder="1" applyProtection="1"/>
    <xf numFmtId="49" fontId="0" fillId="4" borderId="0" xfId="0" applyNumberFormat="1" applyFill="1" applyBorder="1" applyProtection="1"/>
    <xf numFmtId="49" fontId="0" fillId="4" borderId="0" xfId="0" applyNumberFormat="1" applyFill="1" applyProtection="1"/>
    <xf numFmtId="2" fontId="0" fillId="0" borderId="0" xfId="0" applyNumberFormat="1" applyFill="1" applyBorder="1" applyProtection="1"/>
    <xf numFmtId="0" fontId="0" fillId="0" borderId="0" xfId="0" applyFill="1" applyBorder="1" applyAlignment="1" applyProtection="1">
      <alignment horizontal="center" vertical="center"/>
    </xf>
    <xf numFmtId="49" fontId="0" fillId="0" borderId="0" xfId="0" applyNumberFormat="1" applyFill="1" applyBorder="1" applyAlignment="1" applyProtection="1">
      <alignment horizontal="center"/>
    </xf>
    <xf numFmtId="0" fontId="0" fillId="2" borderId="0" xfId="0" applyFill="1" applyBorder="1" applyProtection="1"/>
    <xf numFmtId="0" fontId="0" fillId="6" borderId="0" xfId="0" applyNumberFormat="1" applyFill="1" applyBorder="1" applyAlignment="1" applyProtection="1">
      <alignment horizontal="left"/>
    </xf>
    <xf numFmtId="0" fontId="0" fillId="6" borderId="0" xfId="0" applyNumberFormat="1" applyFill="1" applyProtection="1"/>
    <xf numFmtId="0" fontId="0" fillId="6" borderId="0" xfId="0" applyNumberFormat="1" applyFill="1" applyBorder="1" applyProtection="1"/>
    <xf numFmtId="0" fontId="0" fillId="6" borderId="3" xfId="0" applyNumberFormat="1" applyFill="1" applyBorder="1" applyProtection="1"/>
    <xf numFmtId="2" fontId="0" fillId="6" borderId="3" xfId="0" applyNumberFormat="1" applyFill="1" applyBorder="1" applyAlignment="1" applyProtection="1">
      <alignment horizontal="center"/>
    </xf>
    <xf numFmtId="49" fontId="0" fillId="7" borderId="6" xfId="0" applyNumberFormat="1" applyFill="1" applyBorder="1" applyProtection="1"/>
    <xf numFmtId="0" fontId="0" fillId="7" borderId="0" xfId="0" applyNumberFormat="1" applyFill="1" applyBorder="1" applyAlignment="1" applyProtection="1">
      <alignment horizontal="left"/>
    </xf>
    <xf numFmtId="0" fontId="0" fillId="7" borderId="0" xfId="0" applyNumberFormat="1" applyFill="1" applyAlignment="1" applyProtection="1">
      <alignment horizontal="left"/>
    </xf>
    <xf numFmtId="0" fontId="0" fillId="7" borderId="0" xfId="0" applyNumberFormat="1" applyFill="1" applyProtection="1"/>
    <xf numFmtId="0" fontId="10" fillId="7" borderId="0" xfId="0" applyFont="1" applyFill="1" applyProtection="1"/>
    <xf numFmtId="0" fontId="10" fillId="7" borderId="0" xfId="0" applyFont="1" applyFill="1" applyAlignment="1" applyProtection="1">
      <alignment horizontal="center"/>
    </xf>
    <xf numFmtId="0" fontId="10" fillId="7" borderId="0" xfId="0" applyNumberFormat="1" applyFont="1" applyFill="1" applyBorder="1" applyProtection="1"/>
    <xf numFmtId="0" fontId="7" fillId="7" borderId="0" xfId="0" applyNumberFormat="1" applyFont="1" applyFill="1" applyBorder="1" applyProtection="1"/>
    <xf numFmtId="0" fontId="0" fillId="7" borderId="0" xfId="0" applyNumberFormat="1" applyFont="1" applyFill="1" applyBorder="1" applyProtection="1"/>
    <xf numFmtId="0" fontId="0" fillId="7" borderId="0" xfId="0" applyNumberFormat="1" applyFill="1" applyBorder="1" applyProtection="1"/>
    <xf numFmtId="0" fontId="15" fillId="7" borderId="0" xfId="0" applyFont="1" applyFill="1" applyAlignment="1" applyProtection="1">
      <alignment horizontal="left"/>
    </xf>
    <xf numFmtId="2" fontId="10" fillId="7" borderId="0" xfId="0" applyNumberFormat="1" applyFont="1" applyFill="1" applyBorder="1" applyAlignment="1" applyProtection="1">
      <alignment horizontal="center"/>
    </xf>
    <xf numFmtId="0" fontId="9" fillId="7" borderId="0" xfId="2" applyNumberFormat="1" applyFill="1" applyBorder="1" applyProtection="1">
      <protection locked="0"/>
    </xf>
    <xf numFmtId="2" fontId="0" fillId="7" borderId="0" xfId="0" applyNumberFormat="1" applyFill="1" applyBorder="1" applyAlignment="1" applyProtection="1">
      <alignment horizontal="center"/>
    </xf>
    <xf numFmtId="49" fontId="0" fillId="7" borderId="7" xfId="0" applyNumberFormat="1" applyFill="1" applyBorder="1" applyProtection="1"/>
    <xf numFmtId="0" fontId="0" fillId="7" borderId="3" xfId="0" applyNumberFormat="1" applyFill="1" applyBorder="1" applyAlignment="1" applyProtection="1">
      <alignment horizontal="left"/>
    </xf>
    <xf numFmtId="0" fontId="0" fillId="7" borderId="3" xfId="0" applyNumberFormat="1" applyFill="1" applyBorder="1" applyProtection="1"/>
    <xf numFmtId="2" fontId="0" fillId="7" borderId="3" xfId="0" applyNumberFormat="1" applyFill="1" applyBorder="1" applyAlignment="1" applyProtection="1">
      <alignment horizontal="center"/>
    </xf>
    <xf numFmtId="49" fontId="0" fillId="7" borderId="4" xfId="0" applyNumberFormat="1" applyFill="1" applyBorder="1" applyProtection="1"/>
    <xf numFmtId="0" fontId="0" fillId="7" borderId="5" xfId="0" applyNumberFormat="1" applyFill="1" applyBorder="1" applyAlignment="1" applyProtection="1">
      <alignment horizontal="left"/>
    </xf>
    <xf numFmtId="0" fontId="0" fillId="7" borderId="5" xfId="0" applyNumberFormat="1" applyFill="1" applyBorder="1" applyProtection="1"/>
    <xf numFmtId="2" fontId="0" fillId="7" borderId="5" xfId="0" applyNumberFormat="1" applyFill="1" applyBorder="1" applyAlignment="1" applyProtection="1">
      <alignment horizontal="center"/>
    </xf>
    <xf numFmtId="49" fontId="11" fillId="8" borderId="7" xfId="0" applyNumberFormat="1" applyFont="1" applyFill="1" applyBorder="1" applyProtection="1"/>
    <xf numFmtId="0" fontId="0" fillId="8" borderId="3" xfId="0" applyNumberFormat="1" applyFill="1" applyBorder="1" applyAlignment="1" applyProtection="1">
      <alignment horizontal="left"/>
    </xf>
    <xf numFmtId="0" fontId="0" fillId="8" borderId="3" xfId="0" applyNumberFormat="1" applyFill="1" applyBorder="1" applyProtection="1"/>
    <xf numFmtId="0" fontId="0" fillId="8" borderId="8" xfId="0" applyNumberFormat="1" applyFill="1" applyBorder="1" applyProtection="1"/>
    <xf numFmtId="0" fontId="13" fillId="6" borderId="0" xfId="0" applyNumberFormat="1" applyFont="1" applyFill="1" applyBorder="1" applyAlignment="1" applyProtection="1">
      <alignment horizontal="left"/>
    </xf>
    <xf numFmtId="0" fontId="11" fillId="6" borderId="0" xfId="0" applyNumberFormat="1" applyFont="1" applyFill="1" applyBorder="1" applyProtection="1"/>
    <xf numFmtId="49" fontId="6" fillId="6" borderId="6" xfId="1" applyNumberFormat="1" applyFill="1" applyBorder="1" applyProtection="1"/>
    <xf numFmtId="49" fontId="5" fillId="6" borderId="6" xfId="1" applyNumberFormat="1" applyFont="1" applyFill="1" applyBorder="1" applyProtection="1"/>
    <xf numFmtId="164" fontId="0" fillId="6" borderId="0" xfId="0" applyNumberFormat="1" applyFill="1" applyBorder="1" applyAlignment="1" applyProtection="1">
      <alignment horizontal="left"/>
    </xf>
    <xf numFmtId="49" fontId="2" fillId="6" borderId="6" xfId="1" applyNumberFormat="1" applyFont="1" applyFill="1" applyBorder="1" applyProtection="1"/>
    <xf numFmtId="0" fontId="3" fillId="6" borderId="3" xfId="0" applyNumberFormat="1" applyFont="1" applyFill="1" applyBorder="1" applyProtection="1"/>
    <xf numFmtId="2" fontId="0" fillId="9" borderId="2" xfId="0" applyNumberFormat="1" applyFill="1" applyBorder="1" applyAlignment="1" applyProtection="1">
      <alignment horizontal="center"/>
    </xf>
    <xf numFmtId="2" fontId="0" fillId="9" borderId="1" xfId="0" applyNumberFormat="1" applyFill="1" applyBorder="1" applyAlignment="1" applyProtection="1">
      <alignment horizontal="center"/>
      <protection locked="0"/>
    </xf>
    <xf numFmtId="49" fontId="0" fillId="9" borderId="1" xfId="0" applyNumberFormat="1" applyFill="1" applyBorder="1" applyProtection="1">
      <protection locked="0"/>
    </xf>
    <xf numFmtId="0" fontId="0" fillId="9" borderId="1" xfId="0" applyNumberFormat="1" applyFill="1" applyBorder="1" applyProtection="1"/>
    <xf numFmtId="0" fontId="0" fillId="10" borderId="1" xfId="0" applyNumberFormat="1" applyFill="1" applyBorder="1" applyAlignment="1" applyProtection="1">
      <alignment wrapText="1"/>
      <protection locked="0"/>
    </xf>
    <xf numFmtId="0" fontId="29" fillId="7" borderId="0" xfId="0" applyNumberFormat="1" applyFont="1" applyFill="1" applyBorder="1" applyProtection="1"/>
    <xf numFmtId="0" fontId="9" fillId="7" borderId="0" xfId="2" applyNumberFormat="1" applyFill="1" applyBorder="1" applyAlignment="1" applyProtection="1">
      <alignment horizontal="left"/>
    </xf>
    <xf numFmtId="0" fontId="32" fillId="7" borderId="0" xfId="0" applyFont="1" applyFill="1" applyAlignment="1" applyProtection="1">
      <alignment horizontal="center"/>
    </xf>
    <xf numFmtId="0" fontId="32" fillId="7" borderId="0" xfId="0" applyFont="1" applyFill="1" applyProtection="1"/>
    <xf numFmtId="0" fontId="33" fillId="7" borderId="0" xfId="2" applyFont="1" applyFill="1" applyProtection="1">
      <protection locked="0"/>
    </xf>
    <xf numFmtId="14" fontId="34" fillId="6" borderId="0" xfId="0" applyNumberFormat="1" applyFont="1" applyFill="1" applyBorder="1" applyAlignment="1" applyProtection="1">
      <alignment horizontal="left"/>
    </xf>
    <xf numFmtId="0" fontId="0" fillId="0" borderId="0" xfId="0" applyNumberFormat="1" applyFill="1" applyBorder="1" applyAlignment="1" applyProtection="1">
      <alignment horizontal="left"/>
    </xf>
    <xf numFmtId="2" fontId="0" fillId="0" borderId="0" xfId="0" applyNumberFormat="1" applyFill="1" applyBorder="1" applyAlignment="1" applyProtection="1">
      <alignment horizontal="center"/>
    </xf>
    <xf numFmtId="2" fontId="0" fillId="8" borderId="8" xfId="0" applyNumberFormat="1" applyFill="1" applyBorder="1" applyAlignment="1" applyProtection="1">
      <alignment horizontal="center"/>
    </xf>
    <xf numFmtId="0" fontId="13" fillId="8" borderId="8" xfId="0" applyNumberFormat="1" applyFont="1" applyFill="1" applyBorder="1" applyProtection="1"/>
    <xf numFmtId="0" fontId="8" fillId="8" borderId="8" xfId="0" applyNumberFormat="1" applyFont="1" applyFill="1" applyBorder="1" applyProtection="1"/>
    <xf numFmtId="0" fontId="16" fillId="0" borderId="0" xfId="0" applyFont="1" applyFill="1" applyAlignment="1" applyProtection="1">
      <alignment horizontal="center" vertical="center" wrapText="1"/>
    </xf>
    <xf numFmtId="0" fontId="18" fillId="0" borderId="0" xfId="0" applyFont="1" applyFill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center" vertical="center"/>
    </xf>
    <xf numFmtId="0" fontId="19" fillId="0" borderId="0" xfId="0" applyFont="1" applyFill="1" applyAlignment="1" applyProtection="1">
      <alignment horizontal="center" vertical="center" wrapText="1"/>
    </xf>
    <xf numFmtId="49" fontId="16" fillId="0" borderId="0" xfId="0" applyNumberFormat="1" applyFont="1" applyFill="1" applyAlignment="1" applyProtection="1">
      <alignment horizontal="center" vertical="center" wrapText="1"/>
    </xf>
    <xf numFmtId="0" fontId="22" fillId="0" borderId="0" xfId="0" applyNumberFormat="1" applyFont="1" applyFill="1" applyAlignment="1" applyProtection="1">
      <alignment horizontal="center" vertical="center" wrapText="1"/>
    </xf>
    <xf numFmtId="0" fontId="22" fillId="0" borderId="0" xfId="0" applyNumberFormat="1" applyFont="1" applyFill="1" applyAlignment="1" applyProtection="1">
      <alignment horizontal="center" vertical="center"/>
    </xf>
    <xf numFmtId="49" fontId="16" fillId="0" borderId="0" xfId="0" applyNumberFormat="1" applyFont="1" applyFill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 vertical="center" wrapText="1"/>
    </xf>
    <xf numFmtId="0" fontId="19" fillId="0" borderId="0" xfId="0" applyFont="1" applyFill="1" applyAlignment="1" applyProtection="1">
      <alignment horizontal="center" vertical="center"/>
    </xf>
    <xf numFmtId="0" fontId="17" fillId="0" borderId="0" xfId="0" applyFont="1" applyFill="1" applyAlignment="1" applyProtection="1">
      <alignment horizontal="center" vertical="center" wrapText="1"/>
    </xf>
    <xf numFmtId="0" fontId="24" fillId="0" borderId="0" xfId="0" applyFont="1" applyFill="1" applyAlignment="1" applyProtection="1">
      <alignment horizontal="center" vertical="center"/>
    </xf>
    <xf numFmtId="49" fontId="22" fillId="0" borderId="0" xfId="0" applyNumberFormat="1" applyFont="1" applyFill="1" applyBorder="1" applyAlignment="1" applyProtection="1">
      <alignment horizontal="center" vertical="center"/>
    </xf>
    <xf numFmtId="17" fontId="22" fillId="0" borderId="0" xfId="0" applyNumberFormat="1" applyFont="1" applyFill="1" applyBorder="1" applyAlignment="1" applyProtection="1">
      <alignment horizontal="center" vertical="center"/>
    </xf>
    <xf numFmtId="49" fontId="22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ill="1" applyBorder="1" applyAlignment="1" applyProtection="1">
      <alignment wrapText="1"/>
    </xf>
    <xf numFmtId="0" fontId="9" fillId="2" borderId="0" xfId="2" applyFill="1" applyBorder="1" applyProtection="1"/>
    <xf numFmtId="49" fontId="21" fillId="2" borderId="0" xfId="0" applyNumberFormat="1" applyFont="1" applyFill="1" applyBorder="1" applyAlignment="1" applyProtection="1">
      <alignment horizontal="left" wrapText="1"/>
    </xf>
    <xf numFmtId="49" fontId="21" fillId="5" borderId="0" xfId="0" applyNumberFormat="1" applyFont="1" applyFill="1" applyBorder="1" applyAlignment="1" applyProtection="1">
      <alignment horizontal="left" wrapText="1"/>
    </xf>
    <xf numFmtId="0" fontId="16" fillId="2" borderId="0" xfId="0" applyFont="1" applyFill="1" applyBorder="1" applyAlignment="1" applyProtection="1">
      <alignment horizontal="left"/>
    </xf>
    <xf numFmtId="0" fontId="16" fillId="5" borderId="0" xfId="0" applyFont="1" applyFill="1" applyBorder="1" applyAlignment="1" applyProtection="1">
      <alignment horizontal="left"/>
    </xf>
    <xf numFmtId="49" fontId="23" fillId="5" borderId="0" xfId="0" applyNumberFormat="1" applyFont="1" applyFill="1" applyBorder="1" applyAlignment="1" applyProtection="1">
      <alignment horizontal="left" wrapText="1"/>
    </xf>
    <xf numFmtId="49" fontId="17" fillId="5" borderId="0" xfId="0" applyNumberFormat="1" applyFont="1" applyFill="1" applyBorder="1" applyAlignment="1" applyProtection="1">
      <alignment horizontal="left" vertical="top" wrapText="1"/>
    </xf>
    <xf numFmtId="49" fontId="22" fillId="2" borderId="0" xfId="0" applyNumberFormat="1" applyFont="1" applyFill="1" applyBorder="1" applyAlignment="1" applyProtection="1">
      <alignment horizontal="left" vertical="top" wrapText="1"/>
    </xf>
    <xf numFmtId="49" fontId="22" fillId="5" borderId="0" xfId="0" applyNumberFormat="1" applyFont="1" applyFill="1" applyBorder="1" applyAlignment="1" applyProtection="1">
      <alignment horizontal="left" vertical="top" wrapText="1"/>
    </xf>
    <xf numFmtId="49" fontId="22" fillId="5" borderId="0" xfId="0" applyNumberFormat="1" applyFont="1" applyFill="1" applyBorder="1" applyAlignment="1" applyProtection="1">
      <alignment horizontal="left" wrapText="1"/>
    </xf>
    <xf numFmtId="49" fontId="22" fillId="2" borderId="0" xfId="0" applyNumberFormat="1" applyFont="1" applyFill="1" applyBorder="1" applyAlignment="1" applyProtection="1">
      <alignment horizontal="left" wrapText="1"/>
    </xf>
    <xf numFmtId="49" fontId="17" fillId="2" borderId="0" xfId="0" applyNumberFormat="1" applyFont="1" applyFill="1" applyBorder="1" applyAlignment="1" applyProtection="1">
      <alignment horizontal="left" vertical="top" wrapText="1"/>
    </xf>
    <xf numFmtId="0" fontId="0" fillId="2" borderId="0" xfId="0" applyFont="1" applyFill="1" applyBorder="1"/>
    <xf numFmtId="0" fontId="12" fillId="2" borderId="0" xfId="0" applyFont="1" applyFill="1" applyBorder="1" applyAlignment="1" applyProtection="1">
      <alignment horizontal="left" vertical="center"/>
    </xf>
    <xf numFmtId="49" fontId="22" fillId="2" borderId="0" xfId="0" applyNumberFormat="1" applyFont="1" applyFill="1" applyBorder="1" applyAlignment="1">
      <alignment horizontal="left" wrapText="1"/>
    </xf>
    <xf numFmtId="0" fontId="22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49" fontId="21" fillId="2" borderId="0" xfId="0" applyNumberFormat="1" applyFont="1" applyFill="1" applyBorder="1" applyAlignment="1">
      <alignment horizontal="left" wrapText="1"/>
    </xf>
    <xf numFmtId="49" fontId="23" fillId="2" borderId="0" xfId="0" applyNumberFormat="1" applyFont="1" applyFill="1" applyBorder="1" applyAlignment="1">
      <alignment horizontal="left" wrapText="1"/>
    </xf>
    <xf numFmtId="49" fontId="22" fillId="2" borderId="0" xfId="0" applyNumberFormat="1" applyFont="1" applyFill="1" applyBorder="1" applyAlignment="1">
      <alignment horizontal="left" vertical="top" wrapText="1"/>
    </xf>
    <xf numFmtId="0" fontId="24" fillId="2" borderId="0" xfId="0" applyFont="1" applyFill="1" applyBorder="1" applyAlignment="1">
      <alignment horizontal="left"/>
    </xf>
    <xf numFmtId="49" fontId="20" fillId="2" borderId="0" xfId="0" applyNumberFormat="1" applyFont="1" applyFill="1" applyBorder="1" applyAlignment="1">
      <alignment horizontal="left" wrapText="1"/>
    </xf>
    <xf numFmtId="0" fontId="28" fillId="2" borderId="0" xfId="0" applyFont="1" applyFill="1" applyBorder="1" applyAlignment="1">
      <alignment horizontal="left" vertical="top" wrapText="1"/>
    </xf>
    <xf numFmtId="49" fontId="24" fillId="2" borderId="0" xfId="0" applyNumberFormat="1" applyFont="1" applyFill="1" applyBorder="1" applyAlignment="1">
      <alignment horizontal="left" vertical="top" wrapText="1"/>
    </xf>
    <xf numFmtId="49" fontId="17" fillId="2" borderId="0" xfId="0" applyNumberFormat="1" applyFont="1" applyFill="1" applyBorder="1" applyAlignment="1">
      <alignment horizontal="left" vertical="top" wrapText="1"/>
    </xf>
    <xf numFmtId="49" fontId="26" fillId="2" borderId="0" xfId="0" applyNumberFormat="1" applyFont="1" applyFill="1" applyBorder="1" applyAlignment="1">
      <alignment horizontal="left" wrapText="1"/>
    </xf>
    <xf numFmtId="49" fontId="25" fillId="2" borderId="0" xfId="0" applyNumberFormat="1" applyFont="1" applyFill="1" applyBorder="1" applyAlignment="1">
      <alignment horizontal="left" wrapText="1"/>
    </xf>
    <xf numFmtId="49" fontId="24" fillId="2" borderId="0" xfId="0" applyNumberFormat="1" applyFont="1" applyFill="1" applyBorder="1" applyAlignment="1">
      <alignment horizontal="left" wrapText="1"/>
    </xf>
    <xf numFmtId="0" fontId="22" fillId="2" borderId="0" xfId="0" applyFont="1" applyFill="1" applyBorder="1" applyAlignment="1">
      <alignment horizontal="left" wrapText="1"/>
    </xf>
    <xf numFmtId="0" fontId="16" fillId="5" borderId="0" xfId="0" applyFont="1" applyFill="1" applyBorder="1" applyAlignment="1">
      <alignment horizontal="left"/>
    </xf>
    <xf numFmtId="49" fontId="21" fillId="5" borderId="0" xfId="0" applyNumberFormat="1" applyFont="1" applyFill="1" applyBorder="1" applyAlignment="1">
      <alignment horizontal="left" wrapText="1"/>
    </xf>
    <xf numFmtId="0" fontId="22" fillId="5" borderId="0" xfId="0" applyFont="1" applyFill="1" applyBorder="1" applyAlignment="1">
      <alignment horizontal="left"/>
    </xf>
    <xf numFmtId="49" fontId="22" fillId="5" borderId="0" xfId="0" applyNumberFormat="1" applyFont="1" applyFill="1" applyBorder="1" applyAlignment="1">
      <alignment horizontal="left" wrapText="1"/>
    </xf>
    <xf numFmtId="49" fontId="23" fillId="5" borderId="0" xfId="0" applyNumberFormat="1" applyFont="1" applyFill="1" applyBorder="1" applyAlignment="1">
      <alignment horizontal="left" wrapText="1"/>
    </xf>
    <xf numFmtId="49" fontId="17" fillId="5" borderId="0" xfId="0" applyNumberFormat="1" applyFont="1" applyFill="1" applyBorder="1" applyAlignment="1">
      <alignment horizontal="left" vertical="top" wrapText="1"/>
    </xf>
    <xf numFmtId="49" fontId="22" fillId="5" borderId="0" xfId="0" applyNumberFormat="1" applyFont="1" applyFill="1" applyBorder="1" applyAlignment="1">
      <alignment horizontal="left" vertical="top" wrapText="1"/>
    </xf>
    <xf numFmtId="0" fontId="19" fillId="5" borderId="0" xfId="0" applyFont="1" applyFill="1" applyBorder="1" applyAlignment="1">
      <alignment horizontal="left"/>
    </xf>
    <xf numFmtId="49" fontId="24" fillId="5" borderId="0" xfId="0" applyNumberFormat="1" applyFont="1" applyFill="1" applyBorder="1" applyAlignment="1">
      <alignment horizontal="left" vertical="top" wrapText="1"/>
    </xf>
    <xf numFmtId="49" fontId="22" fillId="2" borderId="0" xfId="0" quotePrefix="1" applyNumberFormat="1" applyFont="1" applyFill="1" applyBorder="1" applyAlignment="1">
      <alignment horizontal="left" vertical="top" wrapText="1"/>
    </xf>
    <xf numFmtId="0" fontId="19" fillId="2" borderId="0" xfId="0" applyFont="1" applyFill="1" applyBorder="1" applyAlignment="1">
      <alignment horizontal="left"/>
    </xf>
    <xf numFmtId="0" fontId="24" fillId="5" borderId="0" xfId="0" applyFont="1" applyFill="1" applyBorder="1" applyAlignment="1">
      <alignment horizontal="left"/>
    </xf>
    <xf numFmtId="49" fontId="27" fillId="2" borderId="0" xfId="0" applyNumberFormat="1" applyFont="1" applyFill="1" applyBorder="1" applyAlignment="1">
      <alignment horizontal="left" wrapText="1"/>
    </xf>
    <xf numFmtId="0" fontId="0" fillId="2" borderId="0" xfId="0" applyNumberFormat="1" applyFill="1" applyBorder="1" applyAlignment="1" applyProtection="1">
      <alignment horizontal="left"/>
    </xf>
    <xf numFmtId="2" fontId="0" fillId="2" borderId="0" xfId="0" applyNumberFormat="1" applyFill="1" applyBorder="1" applyAlignment="1" applyProtection="1">
      <alignment horizontal="center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 wrapText="1"/>
    </xf>
    <xf numFmtId="2" fontId="0" fillId="0" borderId="0" xfId="0" applyNumberFormat="1" applyFill="1" applyBorder="1" applyAlignment="1" applyProtection="1">
      <alignment wrapText="1"/>
    </xf>
    <xf numFmtId="0" fontId="4" fillId="0" borderId="0" xfId="0" applyNumberFormat="1" applyFont="1" applyFill="1" applyBorder="1" applyAlignment="1" applyProtection="1">
      <alignment wrapText="1"/>
    </xf>
    <xf numFmtId="0" fontId="22" fillId="0" borderId="0" xfId="0" applyFont="1" applyFill="1" applyAlignment="1" applyProtection="1">
      <alignment horizontal="center" vertical="center"/>
    </xf>
    <xf numFmtId="0" fontId="0" fillId="0" borderId="0" xfId="0" applyNumberFormat="1" applyFill="1" applyBorder="1" applyAlignment="1" applyProtection="1">
      <alignment wrapText="1"/>
    </xf>
    <xf numFmtId="49" fontId="22" fillId="0" borderId="0" xfId="0" applyNumberFormat="1" applyFont="1" applyFill="1" applyAlignment="1" applyProtection="1">
      <alignment horizontal="center" vertical="center" wrapText="1"/>
    </xf>
    <xf numFmtId="49" fontId="11" fillId="6" borderId="7" xfId="1" applyNumberFormat="1" applyFont="1" applyFill="1" applyBorder="1" applyProtection="1"/>
    <xf numFmtId="165" fontId="0" fillId="0" borderId="0" xfId="0" applyNumberFormat="1" applyFill="1" applyBorder="1" applyProtection="1"/>
    <xf numFmtId="165" fontId="0" fillId="0" borderId="0" xfId="0" applyNumberFormat="1" applyFill="1" applyBorder="1" applyAlignment="1" applyProtection="1"/>
    <xf numFmtId="0" fontId="0" fillId="10" borderId="2" xfId="0" applyNumberFormat="1" applyFill="1" applyBorder="1" applyAlignment="1" applyProtection="1">
      <alignment wrapText="1"/>
      <protection locked="0"/>
    </xf>
    <xf numFmtId="49" fontId="30" fillId="8" borderId="16" xfId="0" applyNumberFormat="1" applyFont="1" applyFill="1" applyBorder="1" applyAlignment="1" applyProtection="1">
      <alignment horizontal="center" vertical="center" wrapText="1"/>
    </xf>
    <xf numFmtId="0" fontId="30" fillId="8" borderId="17" xfId="0" applyNumberFormat="1" applyFont="1" applyFill="1" applyBorder="1" applyAlignment="1" applyProtection="1">
      <alignment horizontal="center" vertical="center" wrapText="1"/>
    </xf>
    <xf numFmtId="0" fontId="31" fillId="8" borderId="17" xfId="0" applyNumberFormat="1" applyFont="1" applyFill="1" applyBorder="1" applyAlignment="1" applyProtection="1">
      <alignment horizontal="center" vertical="center" wrapText="1"/>
    </xf>
    <xf numFmtId="2" fontId="30" fillId="8" borderId="17" xfId="0" applyNumberFormat="1" applyFont="1" applyFill="1" applyBorder="1" applyAlignment="1" applyProtection="1">
      <alignment horizontal="center" vertical="center" wrapText="1"/>
    </xf>
    <xf numFmtId="0" fontId="30" fillId="8" borderId="18" xfId="0" applyNumberFormat="1" applyFon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right"/>
    </xf>
    <xf numFmtId="0" fontId="0" fillId="6" borderId="0" xfId="0" applyNumberFormat="1" applyFill="1" applyBorder="1" applyAlignment="1" applyProtection="1">
      <alignment horizontal="right"/>
    </xf>
    <xf numFmtId="2" fontId="0" fillId="9" borderId="13" xfId="0" applyNumberFormat="1" applyFill="1" applyBorder="1" applyAlignment="1" applyProtection="1">
      <alignment horizontal="left" vertical="center"/>
      <protection locked="0"/>
    </xf>
    <xf numFmtId="2" fontId="0" fillId="9" borderId="14" xfId="0" applyNumberFormat="1" applyFill="1" applyBorder="1" applyAlignment="1" applyProtection="1">
      <alignment horizontal="left" vertical="center"/>
      <protection locked="0"/>
    </xf>
    <xf numFmtId="2" fontId="0" fillId="9" borderId="15" xfId="0" applyNumberFormat="1" applyFill="1" applyBorder="1" applyAlignment="1" applyProtection="1">
      <alignment horizontal="left" vertical="center"/>
      <protection locked="0"/>
    </xf>
    <xf numFmtId="0" fontId="0" fillId="9" borderId="10" xfId="0" applyNumberFormat="1" applyFill="1" applyBorder="1" applyAlignment="1" applyProtection="1">
      <alignment horizontal="left" vertical="center"/>
      <protection locked="0"/>
    </xf>
    <xf numFmtId="0" fontId="0" fillId="9" borderId="11" xfId="0" applyNumberFormat="1" applyFill="1" applyBorder="1" applyAlignment="1" applyProtection="1">
      <alignment horizontal="left" vertical="center"/>
      <protection locked="0"/>
    </xf>
    <xf numFmtId="0" fontId="0" fillId="9" borderId="12" xfId="0" applyNumberFormat="1" applyFill="1" applyBorder="1" applyAlignment="1" applyProtection="1">
      <alignment horizontal="left" vertical="center"/>
      <protection locked="0"/>
    </xf>
    <xf numFmtId="0" fontId="9" fillId="9" borderId="10" xfId="2" applyNumberFormat="1" applyFill="1" applyBorder="1" applyAlignment="1" applyProtection="1">
      <alignment horizontal="left" vertical="center"/>
      <protection locked="0"/>
    </xf>
    <xf numFmtId="0" fontId="9" fillId="9" borderId="11" xfId="2" applyNumberFormat="1" applyFill="1" applyBorder="1" applyAlignment="1" applyProtection="1">
      <alignment horizontal="left" vertical="center"/>
      <protection locked="0"/>
    </xf>
    <xf numFmtId="0" fontId="9" fillId="9" borderId="12" xfId="2" applyNumberFormat="1" applyFill="1" applyBorder="1" applyAlignment="1" applyProtection="1">
      <alignment horizontal="left" vertical="center"/>
      <protection locked="0"/>
    </xf>
    <xf numFmtId="0" fontId="0" fillId="6" borderId="3" xfId="0" applyNumberFormat="1" applyFill="1" applyBorder="1" applyAlignment="1" applyProtection="1"/>
    <xf numFmtId="14" fontId="0" fillId="6" borderId="0" xfId="0" applyNumberFormat="1" applyFill="1" applyBorder="1" applyAlignment="1" applyProtection="1">
      <alignment horizontal="left"/>
    </xf>
    <xf numFmtId="0" fontId="0" fillId="6" borderId="0" xfId="0" applyNumberFormat="1" applyFill="1" applyBorder="1" applyAlignment="1" applyProtection="1">
      <alignment horizontal="left"/>
    </xf>
    <xf numFmtId="0" fontId="0" fillId="6" borderId="0" xfId="0" applyNumberFormat="1" applyFill="1" applyBorder="1" applyAlignment="1" applyProtection="1"/>
    <xf numFmtId="49" fontId="1" fillId="6" borderId="6" xfId="1" applyNumberFormat="1" applyFont="1" applyFill="1" applyBorder="1" applyProtection="1"/>
  </cellXfs>
  <cellStyles count="4">
    <cellStyle name="Гиперссылка" xfId="2" builtinId="8"/>
    <cellStyle name="Обычный" xfId="0" builtinId="0"/>
    <cellStyle name="Обычный 2" xfId="1"/>
    <cellStyle name="Обычный 3" xfId="3"/>
  </cellStyles>
  <dxfs count="17"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1" indent="0" relativeIndent="255" justifyLastLine="0" shrinkToFit="0" readingOrder="0"/>
      <protection locked="1" hidden="0"/>
    </dxf>
    <dxf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1" indent="0" relativeIndent="255" justifyLastLine="0" shrinkToFit="0" readingOrder="0"/>
      <protection locked="1" hidden="0"/>
    </dxf>
    <dxf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1" indent="0" relativeIndent="255" justifyLastLine="0" shrinkToFit="0" readingOrder="0"/>
      <protection locked="1" hidden="0"/>
    </dxf>
    <dxf>
      <numFmt numFmtId="0" formatCode="General"/>
      <fill>
        <patternFill patternType="solid">
          <fgColor indexed="64"/>
          <bgColor theme="3" tint="0.59999389629810485"/>
        </patternFill>
      </fill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2" formatCode="0.00"/>
      <fill>
        <patternFill patternType="none">
          <fgColor indexed="64"/>
          <bgColor auto="1"/>
        </patternFill>
      </fill>
      <alignment horizontal="general" vertical="bottom" textRotation="0" wrapText="1" indent="0" relativeIndent="255" justifyLastLine="0" shrinkToFit="0" readingOrder="0"/>
      <protection locked="1" hidden="0"/>
    </dxf>
    <dxf>
      <numFmt numFmtId="165" formatCode="[$€-2]\ #,##0.00"/>
      <fill>
        <patternFill patternType="none">
          <fgColor indexed="64"/>
          <bgColor auto="1"/>
        </patternFill>
      </fill>
      <alignment horizontal="general" vertical="bottom" textRotation="0" wrapText="0" indent="0" relativeIndent="255" justifyLastLine="0" shrinkToFit="0" readingOrder="0"/>
      <protection locked="1" hidden="0"/>
    </dxf>
    <dxf>
      <font>
        <sz val="10"/>
        <color indexed="8"/>
        <name val="Czcionka tekstu podstawowego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zcionka tekstu podstawoweg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zcionka tekstu podstawoweg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zcionka tekstu podstawoweg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protection locked="1" hidden="0"/>
    </dxf>
    <dxf>
      <font>
        <sz val="10"/>
        <color indexed="8"/>
        <name val="Czcionka tekstu podstawowego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protection locked="1" hidden="0"/>
    </dxf>
    <dxf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relativeIndent="255" justifyLastLine="0" shrinkToFit="0" readingOrder="0"/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1" indent="0" relativeIndent="255" justifyLastLine="0" shrinkToFit="0" readingOrder="0"/>
      <protection locked="1" hidden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rgb="FF92D050"/>
        </patternFill>
      </fill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1" hidden="0"/>
    </dxf>
  </dxfs>
  <tableStyles count="0" defaultTableStyle="TableStyleMedium2" defaultPivotStyle="PivotStyleMedium9"/>
  <colors>
    <mruColors>
      <color rgb="FF996633"/>
      <color rgb="FF66FF66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168088</xdr:colOff>
      <xdr:row>1</xdr:row>
      <xdr:rowOff>11206</xdr:rowOff>
    </xdr:from>
    <xdr:to>
      <xdr:col>0</xdr:col>
      <xdr:colOff>1378324</xdr:colOff>
      <xdr:row>7</xdr:row>
      <xdr:rowOff>78442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68088" y="201706"/>
          <a:ext cx="1210236" cy="121023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Таблица2" displayName="Таблица2" ref="A18:L561" totalsRowShown="0" headerRowDxfId="16" dataDxfId="14" headerRowBorderDxfId="15" tableBorderDxfId="13" totalsRowBorderDxfId="12">
  <autoFilter ref="A18:L561"/>
  <sortState ref="A19:V561">
    <sortCondition ref="A18:A561"/>
  </sortState>
  <tableColumns count="12">
    <tableColumn id="1" name="Название товара" dataDxfId="11"/>
    <tableColumn id="2" name="Корни конт." dataDxfId="10"/>
    <tableColumn id="24" name="Штамб Pa - высота" dataDxfId="9"/>
    <tableColumn id="23" name="Высота растения" dataDxfId="8"/>
    <tableColumn id="22" name="Ширина/диаметр кроны в см." dataDxfId="7"/>
    <tableColumn id="3" name="Обхват/диаметр ствола в см" dataDxfId="6"/>
    <tableColumn id="5" name="Цена с доставкой&#10;Москва и СПБ EUR" dataDxfId="5"/>
    <tableColumn id="6" name="Цена с доставкой Москва и СПБ RUB" dataDxfId="4">
      <calculatedColumnFormula>G19*$F$15</calculatedColumnFormula>
    </tableColumn>
    <tableColumn id="7" name="ЗАКАЗ ( шт.)" dataDxfId="3"/>
    <tableColumn id="20" name="Сумма&#10;EUR" dataDxfId="2">
      <calculatedColumnFormula>I19*G19</calculatedColumnFormula>
    </tableColumn>
    <tableColumn id="11" name="Сумма&#10;RUB" dataDxfId="1">
      <calculatedColumnFormula>J19*$F$15</calculatedColumnFormula>
    </tableColumn>
    <tableColumn id="8" name="Сезон поставки месяцы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T2628"/>
  <sheetViews>
    <sheetView tabSelected="1" topLeftCell="A10" zoomScale="85" zoomScaleNormal="85" workbookViewId="0">
      <selection activeCell="A10" sqref="A10"/>
    </sheetView>
  </sheetViews>
  <sheetFormatPr defaultRowHeight="15" customHeight="1"/>
  <cols>
    <col min="1" max="1" width="45.7109375" style="8" customWidth="1"/>
    <col min="2" max="2" width="11.140625" style="9" customWidth="1"/>
    <col min="3" max="3" width="9.7109375" style="9" customWidth="1"/>
    <col min="4" max="4" width="10.5703125" style="3" customWidth="1"/>
    <col min="5" max="5" width="17.5703125" style="3" customWidth="1"/>
    <col min="6" max="6" width="16" style="25" customWidth="1"/>
    <col min="7" max="7" width="12.140625" style="3" customWidth="1"/>
    <col min="8" max="8" width="11.7109375" style="3" customWidth="1"/>
    <col min="9" max="9" width="14.140625" style="3" customWidth="1"/>
    <col min="10" max="10" width="10.85546875" style="3" customWidth="1"/>
    <col min="11" max="11" width="9" style="3" customWidth="1"/>
    <col min="12" max="12" width="13" style="3" customWidth="1"/>
    <col min="13" max="16" width="9.140625" style="26" customWidth="1"/>
    <col min="17" max="19" width="9.140625" style="20" customWidth="1"/>
    <col min="20" max="20" width="9.140625" style="22" customWidth="1"/>
    <col min="21" max="21" width="43.42578125" style="22" customWidth="1"/>
    <col min="22" max="22" width="9.140625" style="33" customWidth="1"/>
    <col min="23" max="25" width="9.140625" style="22" customWidth="1"/>
    <col min="26" max="26" width="7.28515625" style="22" customWidth="1"/>
    <col min="27" max="27" width="9.140625" style="22" customWidth="1"/>
    <col min="28" max="28" width="31.85546875" style="22" customWidth="1"/>
    <col min="29" max="29" width="9.140625" style="22" customWidth="1"/>
    <col min="30" max="30" width="0.5703125" style="22" customWidth="1"/>
    <col min="31" max="31" width="6.28515625" style="22" customWidth="1"/>
    <col min="32" max="39" width="9.140625" style="22" customWidth="1"/>
    <col min="40" max="262" width="9.140625" style="20" customWidth="1"/>
    <col min="263" max="280" width="9.140625" style="20"/>
    <col min="281" max="16384" width="9.140625" style="8"/>
  </cols>
  <sheetData>
    <row r="1" spans="1:12" ht="15" customHeight="1">
      <c r="A1" s="57"/>
      <c r="B1" s="58"/>
      <c r="C1" s="58"/>
      <c r="D1" s="59"/>
      <c r="E1" s="59"/>
      <c r="F1" s="60"/>
      <c r="G1" s="59"/>
      <c r="H1" s="59"/>
      <c r="I1" s="59"/>
      <c r="J1" s="59"/>
      <c r="K1" s="59"/>
      <c r="L1" s="59"/>
    </row>
    <row r="2" spans="1:12" ht="15" customHeight="1">
      <c r="A2" s="39"/>
      <c r="B2" s="40"/>
      <c r="C2" s="41"/>
      <c r="D2" s="42"/>
      <c r="E2" s="43"/>
      <c r="F2" s="44"/>
      <c r="G2" s="45"/>
      <c r="H2" s="46"/>
      <c r="I2" s="46"/>
      <c r="J2" s="47"/>
      <c r="K2" s="47"/>
      <c r="L2" s="48"/>
    </row>
    <row r="3" spans="1:12" ht="15" customHeight="1">
      <c r="A3" s="39"/>
      <c r="B3" s="40"/>
      <c r="C3" s="49"/>
      <c r="D3" s="43"/>
      <c r="E3" s="43"/>
      <c r="F3" s="44"/>
      <c r="G3" s="45"/>
      <c r="H3" s="46"/>
      <c r="I3" s="46"/>
      <c r="J3" s="47"/>
      <c r="K3" s="47"/>
      <c r="L3" s="48"/>
    </row>
    <row r="4" spans="1:12" ht="15" customHeight="1">
      <c r="A4" s="39"/>
      <c r="B4" s="40"/>
      <c r="C4" s="79"/>
      <c r="D4" s="43"/>
      <c r="E4" s="43"/>
      <c r="F4" s="44"/>
      <c r="G4" s="45"/>
      <c r="H4" s="47"/>
      <c r="I4" s="47"/>
      <c r="J4" s="47"/>
      <c r="K4" s="47"/>
      <c r="L4" s="48"/>
    </row>
    <row r="5" spans="1:12" ht="15" customHeight="1">
      <c r="A5" s="39"/>
      <c r="B5" s="40"/>
      <c r="C5" s="80"/>
      <c r="D5" s="43"/>
      <c r="E5" s="43"/>
      <c r="F5" s="44"/>
      <c r="G5" s="77"/>
      <c r="H5" s="45"/>
      <c r="I5" s="45"/>
      <c r="J5" s="47"/>
      <c r="K5" s="47"/>
      <c r="L5" s="48"/>
    </row>
    <row r="6" spans="1:12" ht="15" customHeight="1">
      <c r="A6" s="39"/>
      <c r="B6" s="40"/>
      <c r="C6" s="81"/>
      <c r="D6" s="43"/>
      <c r="E6" s="45"/>
      <c r="F6" s="50"/>
      <c r="G6" s="51"/>
      <c r="H6" s="45"/>
      <c r="I6" s="45"/>
      <c r="J6" s="47"/>
      <c r="K6" s="47"/>
      <c r="L6" s="48"/>
    </row>
    <row r="7" spans="1:12" ht="15" customHeight="1">
      <c r="A7" s="39"/>
      <c r="B7" s="40"/>
      <c r="C7" s="78"/>
      <c r="D7" s="48"/>
      <c r="E7" s="48"/>
      <c r="F7" s="52"/>
      <c r="G7" s="77"/>
      <c r="H7" s="48"/>
      <c r="I7" s="48"/>
      <c r="J7" s="48"/>
      <c r="K7" s="48"/>
      <c r="L7" s="48"/>
    </row>
    <row r="8" spans="1:12" ht="15" customHeight="1" thickBot="1">
      <c r="A8" s="53"/>
      <c r="B8" s="54"/>
      <c r="C8" s="54"/>
      <c r="D8" s="55"/>
      <c r="E8" s="55"/>
      <c r="F8" s="56"/>
      <c r="G8" s="55"/>
      <c r="H8" s="55"/>
      <c r="I8" s="55"/>
      <c r="J8" s="55"/>
      <c r="K8" s="55"/>
      <c r="L8" s="55"/>
    </row>
    <row r="9" spans="1:12" ht="15" customHeight="1" thickTop="1" thickBot="1">
      <c r="A9" s="61"/>
      <c r="B9" s="62"/>
      <c r="C9" s="62"/>
      <c r="D9" s="63"/>
      <c r="E9" s="64"/>
      <c r="F9" s="85"/>
      <c r="G9" s="86"/>
      <c r="H9" s="64"/>
      <c r="I9" s="64"/>
      <c r="J9" s="64"/>
      <c r="K9" s="87"/>
      <c r="L9" s="87"/>
    </row>
    <row r="10" spans="1:12" ht="15" customHeight="1" thickTop="1">
      <c r="A10" s="183" t="s">
        <v>443</v>
      </c>
      <c r="B10" s="82"/>
      <c r="C10" s="65"/>
      <c r="D10" s="66" t="s">
        <v>66</v>
      </c>
      <c r="E10" s="35"/>
      <c r="F10" s="170"/>
      <c r="G10" s="171"/>
      <c r="H10" s="171"/>
      <c r="I10" s="171"/>
      <c r="J10" s="171"/>
      <c r="K10" s="171"/>
      <c r="L10" s="172"/>
    </row>
    <row r="11" spans="1:12" ht="15" customHeight="1">
      <c r="A11" s="67" t="s">
        <v>0</v>
      </c>
      <c r="B11" s="180" t="s">
        <v>438</v>
      </c>
      <c r="C11" s="181"/>
      <c r="D11" s="66" t="s">
        <v>67</v>
      </c>
      <c r="E11" s="35"/>
      <c r="F11" s="173"/>
      <c r="G11" s="174"/>
      <c r="H11" s="174"/>
      <c r="I11" s="174"/>
      <c r="J11" s="174"/>
      <c r="K11" s="174"/>
      <c r="L11" s="175"/>
    </row>
    <row r="12" spans="1:12" ht="15" customHeight="1">
      <c r="A12" s="68" t="s">
        <v>6</v>
      </c>
      <c r="B12" s="182" t="s">
        <v>11</v>
      </c>
      <c r="C12" s="182"/>
      <c r="D12" s="66" t="s">
        <v>68</v>
      </c>
      <c r="E12" s="35"/>
      <c r="F12" s="176"/>
      <c r="G12" s="177"/>
      <c r="H12" s="177"/>
      <c r="I12" s="177"/>
      <c r="J12" s="177"/>
      <c r="K12" s="177"/>
      <c r="L12" s="178"/>
    </row>
    <row r="13" spans="1:12" ht="15" customHeight="1">
      <c r="A13" s="68" t="s">
        <v>7</v>
      </c>
      <c r="B13" s="69" t="s">
        <v>436</v>
      </c>
      <c r="C13" s="34"/>
      <c r="D13" s="36" t="s">
        <v>13</v>
      </c>
      <c r="E13" s="36"/>
      <c r="F13" s="72">
        <f>SUM(#REF!)</f>
        <v>0</v>
      </c>
      <c r="G13" s="36"/>
      <c r="H13" s="66" t="s">
        <v>69</v>
      </c>
      <c r="I13" s="74"/>
      <c r="J13" s="36"/>
      <c r="K13" s="36"/>
      <c r="L13" s="36"/>
    </row>
    <row r="14" spans="1:12" ht="15" customHeight="1">
      <c r="A14" s="68" t="s">
        <v>8</v>
      </c>
      <c r="B14" s="182"/>
      <c r="C14" s="182"/>
      <c r="D14" s="36" t="s">
        <v>10</v>
      </c>
      <c r="E14" s="36"/>
      <c r="F14" s="72">
        <f>SUM(#REF!)</f>
        <v>0</v>
      </c>
      <c r="G14" s="168" t="s">
        <v>14</v>
      </c>
      <c r="H14" s="169"/>
      <c r="I14" s="75">
        <f>SUM(Таблица2[ЗАКАЗ ( шт.)])</f>
        <v>0</v>
      </c>
      <c r="J14" s="36"/>
      <c r="K14" s="36"/>
      <c r="L14" s="36"/>
    </row>
    <row r="15" spans="1:12" ht="15" customHeight="1">
      <c r="A15" s="70" t="s">
        <v>72</v>
      </c>
      <c r="B15" s="182" t="s">
        <v>12</v>
      </c>
      <c r="C15" s="182"/>
      <c r="D15" s="66" t="s">
        <v>71</v>
      </c>
      <c r="E15" s="36"/>
      <c r="F15" s="73">
        <v>70</v>
      </c>
      <c r="G15" s="36"/>
      <c r="H15" s="36"/>
      <c r="I15" s="36"/>
      <c r="J15" s="36"/>
      <c r="K15" s="36"/>
      <c r="L15" s="36"/>
    </row>
    <row r="16" spans="1:12" ht="27" customHeight="1" thickBot="1">
      <c r="A16" s="159" t="s">
        <v>437</v>
      </c>
      <c r="B16" s="179"/>
      <c r="C16" s="179"/>
      <c r="D16" s="71" t="s">
        <v>70</v>
      </c>
      <c r="E16" s="37"/>
      <c r="F16" s="38"/>
      <c r="G16" s="37"/>
      <c r="H16" s="37"/>
      <c r="I16" s="37"/>
      <c r="J16" s="37"/>
      <c r="K16" s="37"/>
      <c r="L16" s="37"/>
    </row>
    <row r="17" spans="1:280" ht="6.75" hidden="1" customHeight="1" thickTop="1">
      <c r="A17" s="6" t="s">
        <v>1</v>
      </c>
      <c r="B17" s="5">
        <v>64</v>
      </c>
      <c r="C17" s="5"/>
      <c r="D17" s="4"/>
      <c r="E17" s="4"/>
      <c r="F17" s="24"/>
      <c r="G17" s="4"/>
      <c r="H17" s="4"/>
      <c r="I17" s="4"/>
      <c r="J17" s="4"/>
      <c r="K17" s="4"/>
      <c r="L17" s="4"/>
    </row>
    <row r="18" spans="1:280" s="10" customFormat="1" ht="103.5" customHeight="1" thickTop="1" thickBot="1">
      <c r="A18" s="163" t="s">
        <v>2</v>
      </c>
      <c r="B18" s="164" t="s">
        <v>3</v>
      </c>
      <c r="C18" s="164" t="s">
        <v>55</v>
      </c>
      <c r="D18" s="164" t="s">
        <v>4</v>
      </c>
      <c r="E18" s="164" t="s">
        <v>56</v>
      </c>
      <c r="F18" s="164" t="s">
        <v>57</v>
      </c>
      <c r="G18" s="165" t="s">
        <v>439</v>
      </c>
      <c r="H18" s="166" t="s">
        <v>9</v>
      </c>
      <c r="I18" s="164" t="s">
        <v>440</v>
      </c>
      <c r="J18" s="164" t="s">
        <v>441</v>
      </c>
      <c r="K18" s="164" t="s">
        <v>442</v>
      </c>
      <c r="L18" s="167" t="s">
        <v>5</v>
      </c>
      <c r="M18" s="21"/>
      <c r="N18" s="21"/>
      <c r="O18" s="21"/>
      <c r="P18" s="21"/>
      <c r="Q18" s="21"/>
      <c r="R18" s="21"/>
      <c r="S18" s="21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  <c r="IW18" s="21"/>
      <c r="IX18" s="21"/>
      <c r="IY18" s="21"/>
      <c r="IZ18" s="21"/>
      <c r="JA18" s="21"/>
      <c r="JB18" s="21"/>
      <c r="JC18" s="21"/>
      <c r="JD18" s="21"/>
      <c r="JE18" s="21"/>
      <c r="JF18" s="21"/>
      <c r="JG18" s="21"/>
      <c r="JH18" s="21"/>
      <c r="JI18" s="21"/>
      <c r="JJ18" s="21"/>
      <c r="JK18" s="21"/>
      <c r="JL18" s="21"/>
      <c r="JM18" s="21"/>
      <c r="JN18" s="21"/>
      <c r="JO18" s="21"/>
      <c r="JP18" s="21"/>
      <c r="JQ18" s="21"/>
      <c r="JR18" s="21"/>
      <c r="JS18" s="21"/>
      <c r="JT18" s="21"/>
    </row>
    <row r="19" spans="1:280" s="13" customFormat="1" ht="15" customHeight="1">
      <c r="A19" t="s">
        <v>15</v>
      </c>
      <c r="B19" s="88" t="s">
        <v>409</v>
      </c>
      <c r="C19" s="31"/>
      <c r="D19" s="88">
        <v>30</v>
      </c>
      <c r="E19" s="90"/>
      <c r="F19" s="15"/>
      <c r="G19" s="160">
        <v>15.691649999999999</v>
      </c>
      <c r="H19" s="30">
        <f t="shared" ref="H19:H82" si="0">G19*$F$15</f>
        <v>1098.4154999999998</v>
      </c>
      <c r="I19" s="162"/>
      <c r="J19" s="30">
        <f t="shared" ref="J19:J82" si="1">I19*G19</f>
        <v>0</v>
      </c>
      <c r="K19" s="30">
        <f t="shared" ref="K19:K82" si="2">J19*$F$15</f>
        <v>0</v>
      </c>
      <c r="L19" s="7"/>
      <c r="M19" s="22"/>
      <c r="N19" s="22"/>
      <c r="O19" s="22"/>
      <c r="P19" s="22"/>
      <c r="Q19" s="22"/>
      <c r="R19" s="22"/>
      <c r="S19" s="22"/>
      <c r="T19" s="22"/>
      <c r="U19" s="119"/>
      <c r="V19" s="107"/>
      <c r="W19" s="107"/>
      <c r="X19" s="107"/>
      <c r="Y19" s="33"/>
      <c r="Z19" s="33"/>
      <c r="AA19" s="33"/>
      <c r="AB19" s="33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  <c r="IW19" s="22"/>
      <c r="IX19" s="22"/>
      <c r="IY19" s="22"/>
      <c r="IZ19" s="22"/>
      <c r="JA19" s="22"/>
      <c r="JB19" s="22"/>
      <c r="JC19" s="22"/>
      <c r="JD19" s="22"/>
      <c r="JE19" s="22"/>
      <c r="JF19" s="22"/>
      <c r="JG19" s="22"/>
      <c r="JH19" s="22"/>
      <c r="JI19" s="22"/>
      <c r="JJ19" s="22"/>
      <c r="JK19" s="22"/>
      <c r="JL19" s="22"/>
      <c r="JM19" s="22"/>
      <c r="JN19" s="22"/>
      <c r="JO19" s="22"/>
      <c r="JP19" s="22"/>
      <c r="JQ19" s="22"/>
      <c r="JR19" s="22"/>
      <c r="JS19" s="22"/>
      <c r="JT19" s="22"/>
    </row>
    <row r="20" spans="1:280" s="13" customFormat="1" ht="15" customHeight="1">
      <c r="A20" t="s">
        <v>73</v>
      </c>
      <c r="B20" s="88" t="s">
        <v>409</v>
      </c>
      <c r="C20" s="31">
        <v>30</v>
      </c>
      <c r="D20" s="88">
        <v>20</v>
      </c>
      <c r="E20" s="90"/>
      <c r="F20" s="15"/>
      <c r="G20" s="160">
        <v>20.67</v>
      </c>
      <c r="H20" s="30">
        <f t="shared" si="0"/>
        <v>1446.9</v>
      </c>
      <c r="I20" s="76"/>
      <c r="J20" s="30">
        <f t="shared" si="1"/>
        <v>0</v>
      </c>
      <c r="K20" s="30">
        <f t="shared" si="2"/>
        <v>0</v>
      </c>
      <c r="L20" s="7"/>
      <c r="M20" s="22"/>
      <c r="N20" s="22"/>
      <c r="O20" s="22"/>
      <c r="P20" s="22"/>
      <c r="Q20" s="22"/>
      <c r="R20" s="22"/>
      <c r="S20" s="22"/>
      <c r="T20" s="22"/>
      <c r="U20" s="119"/>
      <c r="V20" s="107"/>
      <c r="W20" s="120"/>
      <c r="X20" s="33"/>
      <c r="Y20" s="33"/>
      <c r="Z20" s="33"/>
      <c r="AA20" s="33"/>
      <c r="AB20" s="33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  <c r="IW20" s="22"/>
      <c r="IX20" s="22"/>
      <c r="IY20" s="22"/>
      <c r="IZ20" s="22"/>
      <c r="JA20" s="22"/>
      <c r="JB20" s="22"/>
      <c r="JC20" s="22"/>
      <c r="JD20" s="22"/>
      <c r="JE20" s="22"/>
      <c r="JF20" s="22"/>
      <c r="JG20" s="22"/>
      <c r="JH20" s="22"/>
      <c r="JI20" s="22"/>
      <c r="JJ20" s="22"/>
      <c r="JK20" s="22"/>
      <c r="JL20" s="22"/>
      <c r="JM20" s="22"/>
      <c r="JN20" s="22"/>
      <c r="JO20" s="22"/>
      <c r="JP20" s="22"/>
      <c r="JQ20" s="22"/>
      <c r="JR20" s="22"/>
      <c r="JS20" s="22"/>
      <c r="JT20" s="22"/>
    </row>
    <row r="21" spans="1:280" s="13" customFormat="1" ht="15" customHeight="1">
      <c r="A21" t="s">
        <v>74</v>
      </c>
      <c r="B21" s="88" t="s">
        <v>411</v>
      </c>
      <c r="C21" s="31" t="s">
        <v>383</v>
      </c>
      <c r="D21" s="88">
        <v>30</v>
      </c>
      <c r="E21" s="90"/>
      <c r="F21" s="14"/>
      <c r="G21" s="160">
        <v>19.618300000000001</v>
      </c>
      <c r="H21" s="30">
        <f t="shared" si="0"/>
        <v>1373.2810000000002</v>
      </c>
      <c r="I21" s="76"/>
      <c r="J21" s="30">
        <f t="shared" si="1"/>
        <v>0</v>
      </c>
      <c r="K21" s="30">
        <f t="shared" si="2"/>
        <v>0</v>
      </c>
      <c r="L21" s="7"/>
      <c r="M21" s="22"/>
      <c r="N21" s="22"/>
      <c r="O21" s="22"/>
      <c r="P21" s="22"/>
      <c r="Q21" s="22"/>
      <c r="R21" s="22"/>
      <c r="S21" s="22"/>
      <c r="T21" s="22"/>
      <c r="U21" s="119"/>
      <c r="V21" s="107"/>
      <c r="W21" s="120"/>
      <c r="X21" s="33"/>
      <c r="Y21" s="33"/>
      <c r="Z21" s="33"/>
      <c r="AA21" s="33"/>
      <c r="AB21" s="33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  <c r="IW21" s="22"/>
      <c r="IX21" s="22"/>
      <c r="IY21" s="22"/>
      <c r="IZ21" s="22"/>
      <c r="JA21" s="22"/>
      <c r="JB21" s="22"/>
      <c r="JC21" s="22"/>
      <c r="JD21" s="22"/>
      <c r="JE21" s="22"/>
      <c r="JF21" s="22"/>
      <c r="JG21" s="22"/>
      <c r="JH21" s="22"/>
      <c r="JI21" s="22"/>
      <c r="JJ21" s="22"/>
      <c r="JK21" s="22"/>
      <c r="JL21" s="22"/>
      <c r="JM21" s="22"/>
      <c r="JN21" s="22"/>
      <c r="JO21" s="22"/>
      <c r="JP21" s="22"/>
      <c r="JQ21" s="22"/>
      <c r="JR21" s="22"/>
      <c r="JS21" s="22"/>
      <c r="JT21" s="22"/>
    </row>
    <row r="22" spans="1:280" s="13" customFormat="1" ht="15" customHeight="1">
      <c r="A22" t="s">
        <v>75</v>
      </c>
      <c r="B22" s="88" t="s">
        <v>409</v>
      </c>
      <c r="C22" s="31" t="s">
        <v>384</v>
      </c>
      <c r="D22" s="88">
        <v>20</v>
      </c>
      <c r="E22" s="90"/>
      <c r="F22" s="15"/>
      <c r="G22" s="160">
        <v>20.67</v>
      </c>
      <c r="H22" s="30">
        <f t="shared" si="0"/>
        <v>1446.9</v>
      </c>
      <c r="I22" s="76"/>
      <c r="J22" s="30">
        <f t="shared" si="1"/>
        <v>0</v>
      </c>
      <c r="K22" s="30">
        <f t="shared" si="2"/>
        <v>0</v>
      </c>
      <c r="L22" s="7"/>
      <c r="M22" s="22"/>
      <c r="N22" s="22"/>
      <c r="O22" s="22"/>
      <c r="P22" s="22"/>
      <c r="Q22" s="22"/>
      <c r="R22" s="22"/>
      <c r="S22" s="22"/>
      <c r="T22" s="22"/>
      <c r="U22" s="119"/>
      <c r="V22" s="107"/>
      <c r="W22" s="120"/>
      <c r="X22" s="33"/>
      <c r="Y22" s="33"/>
      <c r="Z22" s="33"/>
      <c r="AA22" s="33"/>
      <c r="AB22" s="33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  <c r="IW22" s="22"/>
      <c r="IX22" s="22"/>
      <c r="IY22" s="22"/>
      <c r="IZ22" s="22"/>
      <c r="JA22" s="22"/>
      <c r="JB22" s="22"/>
      <c r="JC22" s="22"/>
      <c r="JD22" s="22"/>
      <c r="JE22" s="22"/>
      <c r="JF22" s="22"/>
      <c r="JG22" s="22"/>
      <c r="JH22" s="22"/>
      <c r="JI22" s="22"/>
      <c r="JJ22" s="22"/>
      <c r="JK22" s="22"/>
      <c r="JL22" s="22"/>
      <c r="JM22" s="22"/>
      <c r="JN22" s="22"/>
      <c r="JO22" s="22"/>
      <c r="JP22" s="22"/>
      <c r="JQ22" s="22"/>
      <c r="JR22" s="22"/>
      <c r="JS22" s="22"/>
      <c r="JT22" s="22"/>
    </row>
    <row r="23" spans="1:280" s="13" customFormat="1" ht="15" customHeight="1">
      <c r="A23" t="s">
        <v>76</v>
      </c>
      <c r="B23" s="88" t="s">
        <v>409</v>
      </c>
      <c r="C23" s="31">
        <v>40</v>
      </c>
      <c r="D23" s="88">
        <v>20</v>
      </c>
      <c r="E23" s="90"/>
      <c r="F23" s="15"/>
      <c r="G23" s="160">
        <v>25.6633</v>
      </c>
      <c r="H23" s="30">
        <f t="shared" si="0"/>
        <v>1796.431</v>
      </c>
      <c r="I23" s="76"/>
      <c r="J23" s="30">
        <f t="shared" si="1"/>
        <v>0</v>
      </c>
      <c r="K23" s="30">
        <f t="shared" si="2"/>
        <v>0</v>
      </c>
      <c r="L23" s="7"/>
      <c r="M23" s="22"/>
      <c r="N23" s="22"/>
      <c r="O23" s="22"/>
      <c r="P23" s="22"/>
      <c r="Q23" s="22"/>
      <c r="R23" s="22"/>
      <c r="S23" s="22"/>
      <c r="T23" s="22"/>
      <c r="U23" s="119"/>
      <c r="V23" s="107"/>
      <c r="W23" s="120"/>
      <c r="X23" s="33"/>
      <c r="Y23" s="33"/>
      <c r="Z23" s="33"/>
      <c r="AA23" s="33"/>
      <c r="AB23" s="33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  <c r="IW23" s="22"/>
      <c r="IX23" s="22"/>
      <c r="IY23" s="22"/>
      <c r="IZ23" s="22"/>
      <c r="JA23" s="22"/>
      <c r="JB23" s="22"/>
      <c r="JC23" s="22"/>
      <c r="JD23" s="22"/>
      <c r="JE23" s="22"/>
      <c r="JF23" s="22"/>
      <c r="JG23" s="22"/>
      <c r="JH23" s="22"/>
      <c r="JI23" s="22"/>
      <c r="JJ23" s="22"/>
      <c r="JK23" s="22"/>
      <c r="JL23" s="22"/>
      <c r="JM23" s="22"/>
      <c r="JN23" s="22"/>
      <c r="JO23" s="22"/>
      <c r="JP23" s="22"/>
      <c r="JQ23" s="22"/>
      <c r="JR23" s="22"/>
      <c r="JS23" s="22"/>
      <c r="JT23" s="22"/>
    </row>
    <row r="24" spans="1:280" s="13" customFormat="1" ht="15" customHeight="1">
      <c r="A24" t="s">
        <v>76</v>
      </c>
      <c r="B24" s="88" t="s">
        <v>412</v>
      </c>
      <c r="C24" s="31"/>
      <c r="D24" s="88" t="s">
        <v>396</v>
      </c>
      <c r="E24" s="90"/>
      <c r="F24" s="15"/>
      <c r="G24" s="160">
        <v>23.166650000000001</v>
      </c>
      <c r="H24" s="30">
        <f t="shared" si="0"/>
        <v>1621.6655000000001</v>
      </c>
      <c r="I24" s="76"/>
      <c r="J24" s="30">
        <f t="shared" si="1"/>
        <v>0</v>
      </c>
      <c r="K24" s="30">
        <f t="shared" si="2"/>
        <v>0</v>
      </c>
      <c r="L24" s="7"/>
      <c r="M24" s="22"/>
      <c r="N24" s="22"/>
      <c r="O24" s="22"/>
      <c r="P24" s="22"/>
      <c r="Q24" s="22"/>
      <c r="R24" s="22"/>
      <c r="S24" s="22"/>
      <c r="T24" s="22"/>
      <c r="U24" s="119"/>
      <c r="V24" s="107"/>
      <c r="W24" s="120"/>
      <c r="X24" s="33"/>
      <c r="Y24" s="33"/>
      <c r="Z24" s="33"/>
      <c r="AA24" s="33"/>
      <c r="AB24" s="33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  <c r="IW24" s="22"/>
      <c r="IX24" s="22"/>
      <c r="IY24" s="22"/>
      <c r="IZ24" s="22"/>
      <c r="JA24" s="22"/>
      <c r="JB24" s="22"/>
      <c r="JC24" s="22"/>
      <c r="JD24" s="22"/>
      <c r="JE24" s="22"/>
      <c r="JF24" s="22"/>
      <c r="JG24" s="22"/>
      <c r="JH24" s="22"/>
      <c r="JI24" s="22"/>
      <c r="JJ24" s="22"/>
      <c r="JK24" s="22"/>
      <c r="JL24" s="22"/>
      <c r="JM24" s="22"/>
      <c r="JN24" s="22"/>
      <c r="JO24" s="22"/>
      <c r="JP24" s="22"/>
      <c r="JQ24" s="22"/>
      <c r="JR24" s="22"/>
      <c r="JS24" s="22"/>
      <c r="JT24" s="22"/>
    </row>
    <row r="25" spans="1:280" s="13" customFormat="1" ht="15" customHeight="1">
      <c r="A25" t="s">
        <v>76</v>
      </c>
      <c r="B25" s="88" t="s">
        <v>410</v>
      </c>
      <c r="C25" s="31">
        <v>60</v>
      </c>
      <c r="D25" s="88" t="s">
        <v>396</v>
      </c>
      <c r="E25" s="90"/>
      <c r="F25" s="15"/>
      <c r="G25" s="160">
        <v>29.574999999999999</v>
      </c>
      <c r="H25" s="30">
        <f t="shared" si="0"/>
        <v>2070.25</v>
      </c>
      <c r="I25" s="76"/>
      <c r="J25" s="30">
        <f t="shared" si="1"/>
        <v>0</v>
      </c>
      <c r="K25" s="30">
        <f t="shared" si="2"/>
        <v>0</v>
      </c>
      <c r="L25" s="7"/>
      <c r="M25" s="22"/>
      <c r="N25" s="22"/>
      <c r="O25" s="22"/>
      <c r="P25" s="22"/>
      <c r="Q25" s="22"/>
      <c r="R25" s="22"/>
      <c r="S25" s="22"/>
      <c r="T25" s="22"/>
      <c r="U25" s="119"/>
      <c r="V25" s="107"/>
      <c r="W25" s="120"/>
      <c r="X25" s="33"/>
      <c r="Y25" s="33"/>
      <c r="Z25" s="33"/>
      <c r="AA25" s="33"/>
      <c r="AB25" s="33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  <c r="IW25" s="22"/>
      <c r="IX25" s="22"/>
      <c r="IY25" s="22"/>
      <c r="IZ25" s="22"/>
      <c r="JA25" s="22"/>
      <c r="JB25" s="22"/>
      <c r="JC25" s="22"/>
      <c r="JD25" s="22"/>
      <c r="JE25" s="22"/>
      <c r="JF25" s="22"/>
      <c r="JG25" s="22"/>
      <c r="JH25" s="22"/>
      <c r="JI25" s="22"/>
      <c r="JJ25" s="22"/>
      <c r="JK25" s="22"/>
      <c r="JL25" s="22"/>
      <c r="JM25" s="22"/>
      <c r="JN25" s="22"/>
      <c r="JO25" s="22"/>
      <c r="JP25" s="22"/>
      <c r="JQ25" s="22"/>
      <c r="JR25" s="22"/>
      <c r="JS25" s="22"/>
      <c r="JT25" s="22"/>
    </row>
    <row r="26" spans="1:280" s="13" customFormat="1" ht="15" customHeight="1">
      <c r="A26" t="s">
        <v>76</v>
      </c>
      <c r="B26" s="88" t="s">
        <v>411</v>
      </c>
      <c r="C26" s="31">
        <v>40</v>
      </c>
      <c r="D26" s="88" t="s">
        <v>396</v>
      </c>
      <c r="E26" s="90"/>
      <c r="F26" s="15"/>
      <c r="G26" s="160">
        <v>27.093299999999999</v>
      </c>
      <c r="H26" s="30">
        <f t="shared" si="0"/>
        <v>1896.5309999999999</v>
      </c>
      <c r="I26" s="76"/>
      <c r="J26" s="30">
        <f t="shared" si="1"/>
        <v>0</v>
      </c>
      <c r="K26" s="30">
        <f t="shared" si="2"/>
        <v>0</v>
      </c>
      <c r="L26" s="7"/>
      <c r="M26" s="22"/>
      <c r="N26" s="22"/>
      <c r="O26" s="22"/>
      <c r="P26" s="22"/>
      <c r="Q26" s="22"/>
      <c r="R26" s="22"/>
      <c r="S26" s="22"/>
      <c r="T26" s="22"/>
      <c r="U26" s="119"/>
      <c r="V26" s="107"/>
      <c r="W26" s="120"/>
      <c r="X26" s="33"/>
      <c r="Y26" s="33"/>
      <c r="Z26" s="33"/>
      <c r="AA26" s="33"/>
      <c r="AB26" s="33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  <c r="IW26" s="22"/>
      <c r="IX26" s="22"/>
      <c r="IY26" s="22"/>
      <c r="IZ26" s="22"/>
      <c r="JA26" s="22"/>
      <c r="JB26" s="22"/>
      <c r="JC26" s="22"/>
      <c r="JD26" s="22"/>
      <c r="JE26" s="22"/>
      <c r="JF26" s="22"/>
      <c r="JG26" s="22"/>
      <c r="JH26" s="22"/>
      <c r="JI26" s="22"/>
      <c r="JJ26" s="22"/>
      <c r="JK26" s="22"/>
      <c r="JL26" s="22"/>
      <c r="JM26" s="22"/>
      <c r="JN26" s="22"/>
      <c r="JO26" s="22"/>
      <c r="JP26" s="22"/>
      <c r="JQ26" s="22"/>
      <c r="JR26" s="22"/>
      <c r="JS26" s="22"/>
      <c r="JT26" s="22"/>
    </row>
    <row r="27" spans="1:280" s="13" customFormat="1" ht="15" customHeight="1">
      <c r="A27" t="s">
        <v>77</v>
      </c>
      <c r="B27" s="88" t="s">
        <v>410</v>
      </c>
      <c r="C27" s="31" t="s">
        <v>386</v>
      </c>
      <c r="D27" s="88" t="s">
        <v>396</v>
      </c>
      <c r="E27" s="90"/>
      <c r="F27" s="14"/>
      <c r="G27" s="160">
        <v>29.574999999999999</v>
      </c>
      <c r="H27" s="30">
        <f t="shared" si="0"/>
        <v>2070.25</v>
      </c>
      <c r="I27" s="76"/>
      <c r="J27" s="30">
        <f t="shared" si="1"/>
        <v>0</v>
      </c>
      <c r="K27" s="30">
        <f t="shared" si="2"/>
        <v>0</v>
      </c>
      <c r="L27" s="7"/>
      <c r="M27" s="22"/>
      <c r="N27" s="22"/>
      <c r="O27" s="22"/>
      <c r="P27" s="22"/>
      <c r="Q27" s="22"/>
      <c r="R27" s="22"/>
      <c r="S27" s="22"/>
      <c r="T27" s="22"/>
      <c r="U27" s="119"/>
      <c r="V27" s="107"/>
      <c r="W27" s="120"/>
      <c r="X27" s="33"/>
      <c r="Y27" s="33"/>
      <c r="Z27" s="33"/>
      <c r="AA27" s="33"/>
      <c r="AB27" s="33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  <c r="IW27" s="22"/>
      <c r="IX27" s="22"/>
      <c r="IY27" s="22"/>
      <c r="IZ27" s="22"/>
      <c r="JA27" s="22"/>
      <c r="JB27" s="22"/>
      <c r="JC27" s="22"/>
      <c r="JD27" s="22"/>
      <c r="JE27" s="22"/>
      <c r="JF27" s="22"/>
      <c r="JG27" s="22"/>
      <c r="JH27" s="22"/>
      <c r="JI27" s="22"/>
      <c r="JJ27" s="22"/>
      <c r="JK27" s="22"/>
      <c r="JL27" s="22"/>
      <c r="JM27" s="22"/>
      <c r="JN27" s="22"/>
      <c r="JO27" s="22"/>
      <c r="JP27" s="22"/>
      <c r="JQ27" s="22"/>
      <c r="JR27" s="22"/>
      <c r="JS27" s="22"/>
      <c r="JT27" s="22"/>
    </row>
    <row r="28" spans="1:280" s="13" customFormat="1" ht="15" customHeight="1">
      <c r="A28" t="s">
        <v>77</v>
      </c>
      <c r="B28" s="91" t="s">
        <v>411</v>
      </c>
      <c r="C28" s="31" t="s">
        <v>385</v>
      </c>
      <c r="D28" s="91">
        <v>20</v>
      </c>
      <c r="E28" s="90"/>
      <c r="F28" s="15"/>
      <c r="G28" s="160">
        <v>24.59665</v>
      </c>
      <c r="H28" s="30">
        <f t="shared" si="0"/>
        <v>1721.7655</v>
      </c>
      <c r="I28" s="76"/>
      <c r="J28" s="30">
        <f t="shared" si="1"/>
        <v>0</v>
      </c>
      <c r="K28" s="30">
        <f t="shared" si="2"/>
        <v>0</v>
      </c>
      <c r="L28" s="7"/>
      <c r="M28" s="22"/>
      <c r="N28" s="22"/>
      <c r="O28" s="22"/>
      <c r="P28" s="22"/>
      <c r="Q28" s="22"/>
      <c r="R28" s="22"/>
      <c r="S28" s="22"/>
      <c r="T28" s="22"/>
      <c r="U28" s="119"/>
      <c r="V28" s="107"/>
      <c r="W28" s="120"/>
      <c r="X28" s="33"/>
      <c r="Y28" s="33"/>
      <c r="Z28" s="33"/>
      <c r="AA28" s="33"/>
      <c r="AB28" s="33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  <c r="IW28" s="22"/>
      <c r="IX28" s="22"/>
      <c r="IY28" s="22"/>
      <c r="IZ28" s="22"/>
      <c r="JA28" s="22"/>
      <c r="JB28" s="22"/>
      <c r="JC28" s="22"/>
      <c r="JD28" s="22"/>
      <c r="JE28" s="22"/>
      <c r="JF28" s="22"/>
      <c r="JG28" s="22"/>
      <c r="JH28" s="22"/>
      <c r="JI28" s="22"/>
      <c r="JJ28" s="22"/>
      <c r="JK28" s="22"/>
      <c r="JL28" s="22"/>
      <c r="JM28" s="22"/>
      <c r="JN28" s="22"/>
      <c r="JO28" s="22"/>
      <c r="JP28" s="22"/>
      <c r="JQ28" s="22"/>
      <c r="JR28" s="22"/>
      <c r="JS28" s="22"/>
      <c r="JT28" s="22"/>
    </row>
    <row r="29" spans="1:280" s="13" customFormat="1" ht="15" customHeight="1">
      <c r="A29" t="s">
        <v>77</v>
      </c>
      <c r="B29" s="88" t="s">
        <v>410</v>
      </c>
      <c r="C29" s="31">
        <v>60</v>
      </c>
      <c r="D29" s="88">
        <v>20</v>
      </c>
      <c r="E29" s="90"/>
      <c r="F29" s="15"/>
      <c r="G29" s="160">
        <v>27.093299999999999</v>
      </c>
      <c r="H29" s="30">
        <f t="shared" si="0"/>
        <v>1896.5309999999999</v>
      </c>
      <c r="I29" s="76"/>
      <c r="J29" s="30">
        <f t="shared" si="1"/>
        <v>0</v>
      </c>
      <c r="K29" s="30">
        <f t="shared" si="2"/>
        <v>0</v>
      </c>
      <c r="L29" s="7"/>
      <c r="M29" s="22"/>
      <c r="N29" s="22"/>
      <c r="O29" s="22"/>
      <c r="P29" s="22"/>
      <c r="Q29" s="22"/>
      <c r="R29" s="22"/>
      <c r="S29" s="22"/>
      <c r="T29" s="22"/>
      <c r="U29" s="119"/>
      <c r="V29" s="107"/>
      <c r="W29" s="120"/>
      <c r="X29" s="33"/>
      <c r="Y29" s="33"/>
      <c r="Z29" s="33"/>
      <c r="AA29" s="33"/>
      <c r="AB29" s="33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  <c r="IW29" s="22"/>
      <c r="IX29" s="22"/>
      <c r="IY29" s="22"/>
      <c r="IZ29" s="22"/>
      <c r="JA29" s="22"/>
      <c r="JB29" s="22"/>
      <c r="JC29" s="22"/>
      <c r="JD29" s="22"/>
      <c r="JE29" s="22"/>
      <c r="JF29" s="22"/>
      <c r="JG29" s="22"/>
      <c r="JH29" s="22"/>
      <c r="JI29" s="22"/>
      <c r="JJ29" s="22"/>
      <c r="JK29" s="22"/>
      <c r="JL29" s="22"/>
      <c r="JM29" s="22"/>
      <c r="JN29" s="22"/>
      <c r="JO29" s="22"/>
      <c r="JP29" s="22"/>
      <c r="JQ29" s="22"/>
      <c r="JR29" s="22"/>
      <c r="JS29" s="22"/>
      <c r="JT29" s="22"/>
    </row>
    <row r="30" spans="1:280" s="13" customFormat="1" ht="15" customHeight="1">
      <c r="A30" t="s">
        <v>78</v>
      </c>
      <c r="B30" s="88" t="s">
        <v>409</v>
      </c>
      <c r="C30" s="31"/>
      <c r="D30" s="88">
        <v>30</v>
      </c>
      <c r="E30" s="90"/>
      <c r="F30" s="11"/>
      <c r="G30" s="160">
        <v>20.67</v>
      </c>
      <c r="H30" s="30">
        <f t="shared" si="0"/>
        <v>1446.9</v>
      </c>
      <c r="I30" s="76"/>
      <c r="J30" s="30">
        <f t="shared" si="1"/>
        <v>0</v>
      </c>
      <c r="K30" s="30">
        <f t="shared" si="2"/>
        <v>0</v>
      </c>
      <c r="L30" s="7"/>
      <c r="M30" s="22"/>
      <c r="N30" s="22"/>
      <c r="O30" s="22"/>
      <c r="P30" s="22"/>
      <c r="Q30" s="22"/>
      <c r="R30" s="22"/>
      <c r="S30" s="22"/>
      <c r="T30" s="22"/>
      <c r="U30" s="119"/>
      <c r="V30" s="107"/>
      <c r="W30" s="120"/>
      <c r="X30" s="33"/>
      <c r="Y30" s="33"/>
      <c r="Z30" s="33"/>
      <c r="AA30" s="33"/>
      <c r="AB30" s="33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  <c r="IW30" s="22"/>
      <c r="IX30" s="22"/>
      <c r="IY30" s="22"/>
      <c r="IZ30" s="22"/>
      <c r="JA30" s="22"/>
      <c r="JB30" s="22"/>
      <c r="JC30" s="22"/>
      <c r="JD30" s="22"/>
      <c r="JE30" s="22"/>
      <c r="JF30" s="22"/>
      <c r="JG30" s="22"/>
      <c r="JH30" s="22"/>
      <c r="JI30" s="22"/>
      <c r="JJ30" s="22"/>
      <c r="JK30" s="22"/>
      <c r="JL30" s="22"/>
      <c r="JM30" s="22"/>
      <c r="JN30" s="22"/>
      <c r="JO30" s="22"/>
      <c r="JP30" s="22"/>
      <c r="JQ30" s="22"/>
      <c r="JR30" s="22"/>
      <c r="JS30" s="22"/>
      <c r="JT30" s="22"/>
    </row>
    <row r="31" spans="1:280" s="13" customFormat="1" ht="15" customHeight="1">
      <c r="A31" t="s">
        <v>58</v>
      </c>
      <c r="B31" s="88" t="s">
        <v>409</v>
      </c>
      <c r="C31" s="31"/>
      <c r="D31" s="93" t="s">
        <v>396</v>
      </c>
      <c r="E31" s="90"/>
      <c r="F31" s="15"/>
      <c r="G31" s="160">
        <v>15.691649999999999</v>
      </c>
      <c r="H31" s="30">
        <f t="shared" si="0"/>
        <v>1098.4154999999998</v>
      </c>
      <c r="I31" s="76"/>
      <c r="J31" s="30">
        <f t="shared" si="1"/>
        <v>0</v>
      </c>
      <c r="K31" s="30">
        <f t="shared" si="2"/>
        <v>0</v>
      </c>
      <c r="L31" s="7"/>
      <c r="M31" s="22"/>
      <c r="N31" s="22"/>
      <c r="O31" s="22"/>
      <c r="P31" s="22"/>
      <c r="Q31" s="22"/>
      <c r="R31" s="22"/>
      <c r="S31" s="22"/>
      <c r="T31" s="22"/>
      <c r="U31" s="119"/>
      <c r="V31" s="107"/>
      <c r="W31" s="120"/>
      <c r="X31" s="33"/>
      <c r="Y31" s="33"/>
      <c r="Z31" s="33"/>
      <c r="AA31" s="33"/>
      <c r="AB31" s="33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  <c r="IW31" s="22"/>
      <c r="IX31" s="22"/>
      <c r="IY31" s="22"/>
      <c r="IZ31" s="22"/>
      <c r="JA31" s="22"/>
      <c r="JB31" s="22"/>
      <c r="JC31" s="22"/>
      <c r="JD31" s="22"/>
      <c r="JE31" s="22"/>
      <c r="JF31" s="22"/>
      <c r="JG31" s="22"/>
      <c r="JH31" s="22"/>
      <c r="JI31" s="22"/>
      <c r="JJ31" s="22"/>
      <c r="JK31" s="22"/>
      <c r="JL31" s="22"/>
      <c r="JM31" s="22"/>
      <c r="JN31" s="22"/>
      <c r="JO31" s="22"/>
      <c r="JP31" s="22"/>
      <c r="JQ31" s="22"/>
      <c r="JR31" s="22"/>
      <c r="JS31" s="22"/>
      <c r="JT31" s="22"/>
    </row>
    <row r="32" spans="1:280" s="13" customFormat="1" ht="15" customHeight="1">
      <c r="A32" t="s">
        <v>79</v>
      </c>
      <c r="B32" s="88" t="s">
        <v>409</v>
      </c>
      <c r="C32" s="31">
        <v>70</v>
      </c>
      <c r="D32" s="103" t="s">
        <v>425</v>
      </c>
      <c r="E32" s="104"/>
      <c r="F32" s="15"/>
      <c r="G32" s="160">
        <v>23.166650000000001</v>
      </c>
      <c r="H32" s="30">
        <f t="shared" si="0"/>
        <v>1621.6655000000001</v>
      </c>
      <c r="I32" s="76"/>
      <c r="J32" s="30">
        <f t="shared" si="1"/>
        <v>0</v>
      </c>
      <c r="K32" s="30">
        <f t="shared" si="2"/>
        <v>0</v>
      </c>
      <c r="L32" s="7"/>
      <c r="M32" s="22"/>
      <c r="N32" s="22"/>
      <c r="O32" s="22"/>
      <c r="P32" s="22"/>
      <c r="Q32" s="22"/>
      <c r="R32" s="22"/>
      <c r="S32" s="22"/>
      <c r="T32" s="22"/>
      <c r="U32" s="119"/>
      <c r="V32" s="107"/>
      <c r="W32" s="120"/>
      <c r="X32" s="33"/>
      <c r="Y32" s="33"/>
      <c r="Z32" s="33"/>
      <c r="AA32" s="33"/>
      <c r="AB32" s="33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  <c r="IW32" s="22"/>
      <c r="IX32" s="22"/>
      <c r="IY32" s="22"/>
      <c r="IZ32" s="22"/>
      <c r="JA32" s="22"/>
      <c r="JB32" s="22"/>
      <c r="JC32" s="22"/>
      <c r="JD32" s="22"/>
      <c r="JE32" s="22"/>
      <c r="JF32" s="22"/>
      <c r="JG32" s="22"/>
      <c r="JH32" s="22"/>
      <c r="JI32" s="22"/>
      <c r="JJ32" s="22"/>
      <c r="JK32" s="22"/>
      <c r="JL32" s="22"/>
      <c r="JM32" s="22"/>
      <c r="JN32" s="22"/>
      <c r="JO32" s="22"/>
      <c r="JP32" s="22"/>
      <c r="JQ32" s="22"/>
      <c r="JR32" s="22"/>
      <c r="JS32" s="22"/>
      <c r="JT32" s="22"/>
    </row>
    <row r="33" spans="1:280" s="13" customFormat="1" ht="15" customHeight="1">
      <c r="A33" t="s">
        <v>80</v>
      </c>
      <c r="B33" s="88" t="s">
        <v>410</v>
      </c>
      <c r="C33" s="31"/>
      <c r="D33" s="88">
        <v>30</v>
      </c>
      <c r="E33" s="90"/>
      <c r="F33" s="15"/>
      <c r="G33" s="160">
        <v>17.121649999999999</v>
      </c>
      <c r="H33" s="30">
        <f t="shared" si="0"/>
        <v>1198.5155</v>
      </c>
      <c r="I33" s="76"/>
      <c r="J33" s="30">
        <f t="shared" si="1"/>
        <v>0</v>
      </c>
      <c r="K33" s="30">
        <f t="shared" si="2"/>
        <v>0</v>
      </c>
      <c r="L33" s="7"/>
      <c r="M33" s="22"/>
      <c r="N33" s="22"/>
      <c r="O33" s="22"/>
      <c r="P33" s="22"/>
      <c r="Q33" s="22"/>
      <c r="R33" s="22"/>
      <c r="S33" s="22"/>
      <c r="T33" s="22"/>
      <c r="U33" s="119"/>
      <c r="V33" s="107"/>
      <c r="W33" s="120"/>
      <c r="X33" s="33"/>
      <c r="Y33" s="33"/>
      <c r="Z33" s="33"/>
      <c r="AA33" s="33"/>
      <c r="AB33" s="33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  <c r="IW33" s="22"/>
      <c r="IX33" s="22"/>
      <c r="IY33" s="22"/>
      <c r="IZ33" s="22"/>
      <c r="JA33" s="22"/>
      <c r="JB33" s="22"/>
      <c r="JC33" s="22"/>
      <c r="JD33" s="22"/>
      <c r="JE33" s="22"/>
      <c r="JF33" s="22"/>
      <c r="JG33" s="22"/>
      <c r="JH33" s="22"/>
      <c r="JI33" s="22"/>
      <c r="JJ33" s="22"/>
      <c r="JK33" s="22"/>
      <c r="JL33" s="22"/>
      <c r="JM33" s="22"/>
      <c r="JN33" s="22"/>
      <c r="JO33" s="22"/>
      <c r="JP33" s="22"/>
      <c r="JQ33" s="22"/>
      <c r="JR33" s="22"/>
      <c r="JS33" s="22"/>
      <c r="JT33" s="22"/>
    </row>
    <row r="34" spans="1:280" s="28" customFormat="1" ht="15" customHeight="1">
      <c r="A34" t="s">
        <v>16</v>
      </c>
      <c r="B34" s="88" t="s">
        <v>411</v>
      </c>
      <c r="C34" s="31"/>
      <c r="D34" s="88" t="s">
        <v>384</v>
      </c>
      <c r="E34" s="90"/>
      <c r="F34" s="14"/>
      <c r="G34" s="160">
        <v>19.618300000000001</v>
      </c>
      <c r="H34" s="30">
        <f t="shared" si="0"/>
        <v>1373.2810000000002</v>
      </c>
      <c r="I34" s="76"/>
      <c r="J34" s="30">
        <f t="shared" si="1"/>
        <v>0</v>
      </c>
      <c r="K34" s="30">
        <f t="shared" si="2"/>
        <v>0</v>
      </c>
      <c r="L34" s="7"/>
      <c r="M34" s="22"/>
      <c r="N34" s="22"/>
      <c r="O34" s="22"/>
      <c r="P34" s="22"/>
      <c r="Q34" s="22"/>
      <c r="R34" s="22"/>
      <c r="S34" s="22"/>
      <c r="T34" s="22"/>
      <c r="U34" s="119"/>
      <c r="V34" s="107"/>
      <c r="W34" s="120"/>
      <c r="X34" s="33"/>
      <c r="Y34" s="33"/>
      <c r="Z34" s="33"/>
      <c r="AA34" s="33"/>
      <c r="AB34" s="33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  <c r="IW34" s="22"/>
      <c r="IX34" s="22"/>
      <c r="IY34" s="22"/>
      <c r="IZ34" s="22"/>
      <c r="JA34" s="22"/>
      <c r="JB34" s="22"/>
      <c r="JC34" s="22"/>
      <c r="JD34" s="22"/>
      <c r="JE34" s="22"/>
      <c r="JF34" s="22"/>
      <c r="JG34" s="22"/>
      <c r="JH34" s="22"/>
      <c r="JI34" s="22"/>
      <c r="JJ34" s="22"/>
      <c r="JK34" s="22"/>
      <c r="JL34" s="22"/>
      <c r="JM34" s="22"/>
      <c r="JN34" s="22"/>
      <c r="JO34" s="22"/>
      <c r="JP34" s="22"/>
      <c r="JQ34" s="22"/>
      <c r="JR34" s="22"/>
      <c r="JS34" s="22"/>
      <c r="JT34" s="22"/>
    </row>
    <row r="35" spans="1:280" s="16" customFormat="1" ht="15" customHeight="1">
      <c r="A35" t="s">
        <v>17</v>
      </c>
      <c r="B35" s="88" t="s">
        <v>410</v>
      </c>
      <c r="C35" s="31"/>
      <c r="D35" s="88">
        <v>30</v>
      </c>
      <c r="E35" s="90"/>
      <c r="F35" s="15"/>
      <c r="G35" s="160">
        <v>17.121649999999999</v>
      </c>
      <c r="H35" s="30">
        <f t="shared" si="0"/>
        <v>1198.5155</v>
      </c>
      <c r="I35" s="76"/>
      <c r="J35" s="30">
        <f t="shared" si="1"/>
        <v>0</v>
      </c>
      <c r="K35" s="30">
        <f t="shared" si="2"/>
        <v>0</v>
      </c>
      <c r="L35" s="7"/>
      <c r="M35" s="22"/>
      <c r="N35" s="22"/>
      <c r="O35" s="22"/>
      <c r="P35" s="22"/>
      <c r="Q35" s="22"/>
      <c r="R35" s="22"/>
      <c r="S35" s="22"/>
      <c r="T35" s="22"/>
      <c r="U35" s="119"/>
      <c r="V35" s="107"/>
      <c r="W35" s="120"/>
      <c r="X35" s="33"/>
      <c r="Y35" s="33"/>
      <c r="Z35" s="33"/>
      <c r="AA35" s="33"/>
      <c r="AB35" s="33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</row>
    <row r="36" spans="1:280" s="16" customFormat="1" ht="15" customHeight="1">
      <c r="A36" t="s">
        <v>17</v>
      </c>
      <c r="B36" s="88" t="s">
        <v>413</v>
      </c>
      <c r="C36" s="31"/>
      <c r="D36" s="88" t="s">
        <v>390</v>
      </c>
      <c r="E36" s="90"/>
      <c r="F36" s="15"/>
      <c r="G36" s="160">
        <v>23.193299999999997</v>
      </c>
      <c r="H36" s="30">
        <f t="shared" si="0"/>
        <v>1623.5309999999997</v>
      </c>
      <c r="I36" s="76"/>
      <c r="J36" s="30">
        <f t="shared" si="1"/>
        <v>0</v>
      </c>
      <c r="K36" s="30">
        <f t="shared" si="2"/>
        <v>0</v>
      </c>
      <c r="L36" s="7"/>
      <c r="M36" s="22"/>
      <c r="N36" s="22"/>
      <c r="O36" s="22"/>
      <c r="P36" s="22"/>
      <c r="Q36" s="22"/>
      <c r="R36" s="22"/>
      <c r="S36" s="22"/>
      <c r="T36" s="22"/>
      <c r="U36" s="119"/>
      <c r="V36" s="107"/>
      <c r="W36" s="120"/>
      <c r="X36" s="33"/>
      <c r="Y36" s="33"/>
      <c r="Z36" s="33"/>
      <c r="AA36" s="33"/>
      <c r="AB36" s="33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  <c r="IW36" s="22"/>
      <c r="IX36" s="22"/>
      <c r="IY36" s="22"/>
      <c r="IZ36" s="22"/>
      <c r="JA36" s="22"/>
      <c r="JB36" s="22"/>
      <c r="JC36" s="22"/>
      <c r="JD36" s="22"/>
      <c r="JE36" s="22"/>
      <c r="JF36" s="22"/>
      <c r="JG36" s="22"/>
      <c r="JH36" s="22"/>
      <c r="JI36" s="22"/>
      <c r="JJ36" s="22"/>
      <c r="JK36" s="22"/>
      <c r="JL36" s="22"/>
      <c r="JM36" s="22"/>
      <c r="JN36" s="22"/>
      <c r="JO36" s="22"/>
      <c r="JP36" s="22"/>
      <c r="JQ36" s="22"/>
      <c r="JR36" s="22"/>
      <c r="JS36" s="22"/>
      <c r="JT36" s="22"/>
    </row>
    <row r="37" spans="1:280" s="16" customFormat="1" ht="15" customHeight="1">
      <c r="A37" t="s">
        <v>81</v>
      </c>
      <c r="B37" s="88" t="s">
        <v>410</v>
      </c>
      <c r="C37" s="31"/>
      <c r="D37" s="88">
        <v>30</v>
      </c>
      <c r="E37" s="90"/>
      <c r="F37" s="15"/>
      <c r="G37" s="160">
        <v>17.121649999999999</v>
      </c>
      <c r="H37" s="30">
        <f t="shared" si="0"/>
        <v>1198.5155</v>
      </c>
      <c r="I37" s="76"/>
      <c r="J37" s="30">
        <f t="shared" si="1"/>
        <v>0</v>
      </c>
      <c r="K37" s="30">
        <f t="shared" si="2"/>
        <v>0</v>
      </c>
      <c r="L37" s="7"/>
      <c r="M37" s="22"/>
      <c r="N37" s="22"/>
      <c r="O37" s="22"/>
      <c r="P37" s="22"/>
      <c r="Q37" s="22"/>
      <c r="R37" s="22"/>
      <c r="S37" s="22"/>
      <c r="T37" s="22"/>
      <c r="U37" s="119"/>
      <c r="V37" s="107"/>
      <c r="W37" s="120"/>
      <c r="X37" s="33"/>
      <c r="Y37" s="33"/>
      <c r="Z37" s="33"/>
      <c r="AA37" s="33"/>
      <c r="AB37" s="33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  <c r="IW37" s="22"/>
      <c r="IX37" s="22"/>
      <c r="IY37" s="22"/>
      <c r="IZ37" s="22"/>
      <c r="JA37" s="22"/>
      <c r="JB37" s="22"/>
      <c r="JC37" s="22"/>
      <c r="JD37" s="22"/>
      <c r="JE37" s="22"/>
      <c r="JF37" s="22"/>
      <c r="JG37" s="22"/>
      <c r="JH37" s="22"/>
      <c r="JI37" s="22"/>
      <c r="JJ37" s="22"/>
      <c r="JK37" s="22"/>
      <c r="JL37" s="22"/>
      <c r="JM37" s="22"/>
      <c r="JN37" s="22"/>
      <c r="JO37" s="22"/>
      <c r="JP37" s="22"/>
      <c r="JQ37" s="22"/>
      <c r="JR37" s="22"/>
      <c r="JS37" s="22"/>
      <c r="JT37" s="22"/>
    </row>
    <row r="38" spans="1:280" s="16" customFormat="1" ht="15" customHeight="1">
      <c r="A38" t="s">
        <v>82</v>
      </c>
      <c r="B38" s="88" t="s">
        <v>409</v>
      </c>
      <c r="C38" s="31"/>
      <c r="D38" s="88">
        <v>30</v>
      </c>
      <c r="E38" s="90"/>
      <c r="F38" s="15"/>
      <c r="G38" s="160">
        <v>15.691649999999999</v>
      </c>
      <c r="H38" s="30">
        <f t="shared" si="0"/>
        <v>1098.4154999999998</v>
      </c>
      <c r="I38" s="76"/>
      <c r="J38" s="30">
        <f t="shared" si="1"/>
        <v>0</v>
      </c>
      <c r="K38" s="30">
        <f t="shared" si="2"/>
        <v>0</v>
      </c>
      <c r="L38" s="7"/>
      <c r="M38" s="22"/>
      <c r="N38" s="22"/>
      <c r="O38" s="22"/>
      <c r="P38" s="22"/>
      <c r="Q38" s="22"/>
      <c r="R38" s="22"/>
      <c r="S38" s="22"/>
      <c r="T38" s="22"/>
      <c r="U38" s="119"/>
      <c r="V38" s="107"/>
      <c r="W38" s="120"/>
      <c r="X38" s="33"/>
      <c r="Y38" s="33"/>
      <c r="Z38" s="33"/>
      <c r="AA38" s="33"/>
      <c r="AB38" s="33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  <c r="IW38" s="22"/>
      <c r="IX38" s="22"/>
      <c r="IY38" s="22"/>
      <c r="IZ38" s="22"/>
      <c r="JA38" s="22"/>
      <c r="JB38" s="22"/>
      <c r="JC38" s="22"/>
      <c r="JD38" s="22"/>
      <c r="JE38" s="22"/>
      <c r="JF38" s="22"/>
      <c r="JG38" s="22"/>
      <c r="JH38" s="22"/>
      <c r="JI38" s="22"/>
      <c r="JJ38" s="22"/>
      <c r="JK38" s="22"/>
      <c r="JL38" s="22"/>
      <c r="JM38" s="22"/>
      <c r="JN38" s="22"/>
      <c r="JO38" s="22"/>
      <c r="JP38" s="22"/>
      <c r="JQ38" s="22"/>
      <c r="JR38" s="22"/>
      <c r="JS38" s="22"/>
      <c r="JT38" s="22"/>
    </row>
    <row r="39" spans="1:280" s="16" customFormat="1" ht="15" customHeight="1">
      <c r="A39" t="s">
        <v>82</v>
      </c>
      <c r="B39" s="88" t="s">
        <v>410</v>
      </c>
      <c r="C39" s="31"/>
      <c r="D39" s="88">
        <v>60</v>
      </c>
      <c r="E39" s="90"/>
      <c r="F39" s="11"/>
      <c r="G39" s="160">
        <v>19.618300000000001</v>
      </c>
      <c r="H39" s="30">
        <f t="shared" si="0"/>
        <v>1373.2810000000002</v>
      </c>
      <c r="I39" s="76"/>
      <c r="J39" s="30">
        <f t="shared" si="1"/>
        <v>0</v>
      </c>
      <c r="K39" s="30">
        <f t="shared" si="2"/>
        <v>0</v>
      </c>
      <c r="L39" s="7"/>
      <c r="M39" s="22"/>
      <c r="N39" s="22"/>
      <c r="O39" s="22"/>
      <c r="P39" s="22"/>
      <c r="Q39" s="22"/>
      <c r="R39" s="22"/>
      <c r="S39" s="22"/>
      <c r="T39" s="22"/>
      <c r="U39" s="119"/>
      <c r="V39" s="107"/>
      <c r="W39" s="120"/>
      <c r="X39" s="33"/>
      <c r="Y39" s="33"/>
      <c r="Z39" s="33"/>
      <c r="AA39" s="33"/>
      <c r="AB39" s="33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  <c r="IW39" s="22"/>
      <c r="IX39" s="22"/>
      <c r="IY39" s="22"/>
      <c r="IZ39" s="22"/>
      <c r="JA39" s="22"/>
      <c r="JB39" s="22"/>
      <c r="JC39" s="22"/>
      <c r="JD39" s="22"/>
      <c r="JE39" s="22"/>
      <c r="JF39" s="22"/>
      <c r="JG39" s="22"/>
      <c r="JH39" s="22"/>
      <c r="JI39" s="22"/>
      <c r="JJ39" s="22"/>
      <c r="JK39" s="22"/>
      <c r="JL39" s="22"/>
      <c r="JM39" s="22"/>
      <c r="JN39" s="22"/>
      <c r="JO39" s="22"/>
      <c r="JP39" s="22"/>
      <c r="JQ39" s="22"/>
      <c r="JR39" s="22"/>
      <c r="JS39" s="22"/>
      <c r="JT39" s="22"/>
    </row>
    <row r="40" spans="1:280" s="16" customFormat="1" ht="15" customHeight="1">
      <c r="A40" t="s">
        <v>83</v>
      </c>
      <c r="B40" s="88" t="s">
        <v>409</v>
      </c>
      <c r="C40" s="31"/>
      <c r="D40" s="88">
        <v>20</v>
      </c>
      <c r="E40" s="90"/>
      <c r="F40" s="15"/>
      <c r="G40" s="160">
        <v>15.691649999999999</v>
      </c>
      <c r="H40" s="30">
        <f t="shared" si="0"/>
        <v>1098.4154999999998</v>
      </c>
      <c r="I40" s="76"/>
      <c r="J40" s="30">
        <f t="shared" si="1"/>
        <v>0</v>
      </c>
      <c r="K40" s="30">
        <f t="shared" si="2"/>
        <v>0</v>
      </c>
      <c r="L40" s="7"/>
      <c r="M40" s="22"/>
      <c r="N40" s="22"/>
      <c r="O40" s="22"/>
      <c r="P40" s="22"/>
      <c r="Q40" s="22"/>
      <c r="R40" s="22"/>
      <c r="S40" s="22"/>
      <c r="T40" s="22"/>
      <c r="U40" s="119"/>
      <c r="V40" s="107"/>
      <c r="W40" s="120"/>
      <c r="X40" s="33"/>
      <c r="Y40" s="33"/>
      <c r="Z40" s="33"/>
      <c r="AA40" s="33"/>
      <c r="AB40" s="33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  <c r="IW40" s="22"/>
      <c r="IX40" s="22"/>
      <c r="IY40" s="22"/>
      <c r="IZ40" s="22"/>
      <c r="JA40" s="22"/>
      <c r="JB40" s="22"/>
      <c r="JC40" s="22"/>
      <c r="JD40" s="22"/>
      <c r="JE40" s="22"/>
      <c r="JF40" s="22"/>
      <c r="JG40" s="22"/>
      <c r="JH40" s="22"/>
      <c r="JI40" s="22"/>
      <c r="JJ40" s="22"/>
      <c r="JK40" s="22"/>
      <c r="JL40" s="22"/>
      <c r="JM40" s="22"/>
      <c r="JN40" s="22"/>
      <c r="JO40" s="22"/>
      <c r="JP40" s="22"/>
      <c r="JQ40" s="22"/>
      <c r="JR40" s="22"/>
      <c r="JS40" s="22"/>
      <c r="JT40" s="22"/>
    </row>
    <row r="41" spans="1:280" s="16" customFormat="1" ht="15" customHeight="1">
      <c r="A41" t="s">
        <v>84</v>
      </c>
      <c r="B41" s="88" t="s">
        <v>409</v>
      </c>
      <c r="C41" s="31"/>
      <c r="D41" s="88" t="s">
        <v>396</v>
      </c>
      <c r="E41" s="90"/>
      <c r="F41" s="11"/>
      <c r="G41" s="160">
        <v>20.67</v>
      </c>
      <c r="H41" s="30">
        <f t="shared" si="0"/>
        <v>1446.9</v>
      </c>
      <c r="I41" s="76"/>
      <c r="J41" s="30">
        <f t="shared" si="1"/>
        <v>0</v>
      </c>
      <c r="K41" s="30">
        <f t="shared" si="2"/>
        <v>0</v>
      </c>
      <c r="L41" s="7"/>
      <c r="M41" s="22"/>
      <c r="N41" s="22"/>
      <c r="O41" s="22"/>
      <c r="P41" s="22"/>
      <c r="Q41" s="22"/>
      <c r="R41" s="22"/>
      <c r="S41" s="22"/>
      <c r="T41" s="22"/>
      <c r="U41" s="119"/>
      <c r="V41" s="107"/>
      <c r="W41" s="120"/>
      <c r="X41" s="33"/>
      <c r="Y41" s="33"/>
      <c r="Z41" s="33"/>
      <c r="AA41" s="33"/>
      <c r="AB41" s="33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  <c r="IW41" s="22"/>
      <c r="IX41" s="22"/>
      <c r="IY41" s="22"/>
      <c r="IZ41" s="22"/>
      <c r="JA41" s="22"/>
      <c r="JB41" s="22"/>
      <c r="JC41" s="22"/>
      <c r="JD41" s="22"/>
      <c r="JE41" s="22"/>
      <c r="JF41" s="22"/>
      <c r="JG41" s="22"/>
      <c r="JH41" s="22"/>
      <c r="JI41" s="22"/>
      <c r="JJ41" s="22"/>
      <c r="JK41" s="22"/>
      <c r="JL41" s="22"/>
      <c r="JM41" s="22"/>
      <c r="JN41" s="22"/>
      <c r="JO41" s="22"/>
      <c r="JP41" s="22"/>
      <c r="JQ41" s="22"/>
      <c r="JR41" s="22"/>
      <c r="JS41" s="22"/>
      <c r="JT41" s="22"/>
    </row>
    <row r="42" spans="1:280" s="16" customFormat="1" ht="15" customHeight="1">
      <c r="A42" t="s">
        <v>18</v>
      </c>
      <c r="B42" s="88" t="s">
        <v>411</v>
      </c>
      <c r="C42" s="31"/>
      <c r="D42" s="88" t="s">
        <v>383</v>
      </c>
      <c r="E42" s="90"/>
      <c r="F42" s="14"/>
      <c r="G42" s="160">
        <v>17.121649999999999</v>
      </c>
      <c r="H42" s="30">
        <f t="shared" si="0"/>
        <v>1198.5155</v>
      </c>
      <c r="I42" s="76"/>
      <c r="J42" s="30">
        <f t="shared" si="1"/>
        <v>0</v>
      </c>
      <c r="K42" s="30">
        <f t="shared" si="2"/>
        <v>0</v>
      </c>
      <c r="L42" s="7"/>
      <c r="M42" s="22"/>
      <c r="N42" s="22"/>
      <c r="O42" s="22"/>
      <c r="P42" s="22"/>
      <c r="Q42" s="22"/>
      <c r="R42" s="22"/>
      <c r="S42" s="22"/>
      <c r="T42" s="22"/>
      <c r="U42" s="119"/>
      <c r="V42" s="107"/>
      <c r="W42" s="120"/>
      <c r="X42" s="33"/>
      <c r="Y42" s="33"/>
      <c r="Z42" s="33"/>
      <c r="AA42" s="33"/>
      <c r="AB42" s="33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  <c r="IW42" s="22"/>
      <c r="IX42" s="22"/>
      <c r="IY42" s="22"/>
      <c r="IZ42" s="22"/>
      <c r="JA42" s="22"/>
      <c r="JB42" s="22"/>
      <c r="JC42" s="22"/>
      <c r="JD42" s="22"/>
      <c r="JE42" s="22"/>
      <c r="JF42" s="22"/>
      <c r="JG42" s="22"/>
      <c r="JH42" s="22"/>
      <c r="JI42" s="22"/>
      <c r="JJ42" s="22"/>
      <c r="JK42" s="22"/>
      <c r="JL42" s="22"/>
      <c r="JM42" s="22"/>
      <c r="JN42" s="22"/>
      <c r="JO42" s="22"/>
      <c r="JP42" s="22"/>
      <c r="JQ42" s="22"/>
      <c r="JR42" s="22"/>
      <c r="JS42" s="22"/>
      <c r="JT42" s="22"/>
    </row>
    <row r="43" spans="1:280" s="28" customFormat="1" ht="15" customHeight="1">
      <c r="A43" t="s">
        <v>85</v>
      </c>
      <c r="B43" s="88" t="s">
        <v>414</v>
      </c>
      <c r="C43" s="31"/>
      <c r="D43" s="88">
        <v>30</v>
      </c>
      <c r="E43" s="90"/>
      <c r="F43" s="15"/>
      <c r="G43" s="160">
        <v>14.261649999999999</v>
      </c>
      <c r="H43" s="30">
        <f t="shared" si="0"/>
        <v>998.31549999999993</v>
      </c>
      <c r="I43" s="76"/>
      <c r="J43" s="30">
        <f t="shared" si="1"/>
        <v>0</v>
      </c>
      <c r="K43" s="30">
        <f t="shared" si="2"/>
        <v>0</v>
      </c>
      <c r="L43" s="7"/>
      <c r="M43" s="22"/>
      <c r="N43" s="22"/>
      <c r="O43" s="22"/>
      <c r="P43" s="22"/>
      <c r="Q43" s="22"/>
      <c r="R43" s="22"/>
      <c r="S43" s="22"/>
      <c r="T43" s="22"/>
      <c r="U43" s="119"/>
      <c r="V43" s="107"/>
      <c r="W43" s="120"/>
      <c r="X43" s="33"/>
      <c r="Y43" s="33"/>
      <c r="Z43" s="33"/>
      <c r="AA43" s="33"/>
      <c r="AB43" s="33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  <c r="IW43" s="22"/>
      <c r="IX43" s="22"/>
      <c r="IY43" s="22"/>
      <c r="IZ43" s="22"/>
      <c r="JA43" s="22"/>
      <c r="JB43" s="22"/>
      <c r="JC43" s="22"/>
      <c r="JD43" s="22"/>
      <c r="JE43" s="22"/>
      <c r="JF43" s="22"/>
      <c r="JG43" s="22"/>
      <c r="JH43" s="22"/>
      <c r="JI43" s="22"/>
      <c r="JJ43" s="22"/>
      <c r="JK43" s="22"/>
      <c r="JL43" s="22"/>
      <c r="JM43" s="22"/>
      <c r="JN43" s="22"/>
      <c r="JO43" s="22"/>
      <c r="JP43" s="22"/>
      <c r="JQ43" s="22"/>
      <c r="JR43" s="22"/>
      <c r="JS43" s="22"/>
      <c r="JT43" s="22"/>
    </row>
    <row r="44" spans="1:280" s="16" customFormat="1" ht="15" customHeight="1">
      <c r="A44" t="s">
        <v>86</v>
      </c>
      <c r="B44" s="88" t="s">
        <v>411</v>
      </c>
      <c r="C44" s="31"/>
      <c r="D44" s="88" t="s">
        <v>393</v>
      </c>
      <c r="E44" s="90"/>
      <c r="F44" s="15"/>
      <c r="G44" s="160">
        <v>24.59665</v>
      </c>
      <c r="H44" s="30">
        <f t="shared" si="0"/>
        <v>1721.7655</v>
      </c>
      <c r="I44" s="76"/>
      <c r="J44" s="30">
        <f t="shared" si="1"/>
        <v>0</v>
      </c>
      <c r="K44" s="30">
        <f t="shared" si="2"/>
        <v>0</v>
      </c>
      <c r="L44" s="7"/>
      <c r="M44" s="22"/>
      <c r="N44" s="22"/>
      <c r="O44" s="22"/>
      <c r="P44" s="22"/>
      <c r="Q44" s="22"/>
      <c r="R44" s="22"/>
      <c r="S44" s="22"/>
      <c r="T44" s="22"/>
      <c r="U44" s="119"/>
      <c r="V44" s="107"/>
      <c r="W44" s="120"/>
      <c r="X44" s="33"/>
      <c r="Y44" s="33"/>
      <c r="Z44" s="33"/>
      <c r="AA44" s="33"/>
      <c r="AB44" s="33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  <c r="IW44" s="22"/>
      <c r="IX44" s="22"/>
      <c r="IY44" s="22"/>
      <c r="IZ44" s="22"/>
      <c r="JA44" s="22"/>
      <c r="JB44" s="22"/>
      <c r="JC44" s="22"/>
      <c r="JD44" s="22"/>
      <c r="JE44" s="22"/>
      <c r="JF44" s="22"/>
      <c r="JG44" s="22"/>
      <c r="JH44" s="22"/>
      <c r="JI44" s="22"/>
      <c r="JJ44" s="22"/>
      <c r="JK44" s="22"/>
      <c r="JL44" s="22"/>
      <c r="JM44" s="22"/>
      <c r="JN44" s="22"/>
      <c r="JO44" s="22"/>
      <c r="JP44" s="22"/>
      <c r="JQ44" s="22"/>
      <c r="JR44" s="22"/>
      <c r="JS44" s="22"/>
      <c r="JT44" s="22"/>
    </row>
    <row r="45" spans="1:280" s="16" customFormat="1" ht="15" customHeight="1">
      <c r="A45" t="s">
        <v>19</v>
      </c>
      <c r="B45" s="88" t="s">
        <v>415</v>
      </c>
      <c r="C45" s="31" t="s">
        <v>383</v>
      </c>
      <c r="D45" s="88" t="s">
        <v>396</v>
      </c>
      <c r="E45" s="90"/>
      <c r="F45" s="15"/>
      <c r="G45" s="160">
        <v>23.53</v>
      </c>
      <c r="H45" s="30">
        <f t="shared" si="0"/>
        <v>1647.1000000000001</v>
      </c>
      <c r="I45" s="76"/>
      <c r="J45" s="30">
        <f t="shared" si="1"/>
        <v>0</v>
      </c>
      <c r="K45" s="30">
        <f t="shared" si="2"/>
        <v>0</v>
      </c>
      <c r="L45" s="7"/>
      <c r="M45" s="22"/>
      <c r="N45" s="22"/>
      <c r="O45" s="22"/>
      <c r="P45" s="22"/>
      <c r="Q45" s="22"/>
      <c r="R45" s="22"/>
      <c r="S45" s="22"/>
      <c r="T45" s="22"/>
      <c r="U45" s="119"/>
      <c r="V45" s="107"/>
      <c r="W45" s="120"/>
      <c r="X45" s="33"/>
      <c r="Y45" s="33"/>
      <c r="Z45" s="33"/>
      <c r="AA45" s="33"/>
      <c r="AB45" s="33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  <c r="IW45" s="22"/>
      <c r="IX45" s="22"/>
      <c r="IY45" s="22"/>
      <c r="IZ45" s="22"/>
      <c r="JA45" s="22"/>
      <c r="JB45" s="22"/>
      <c r="JC45" s="22"/>
      <c r="JD45" s="22"/>
      <c r="JE45" s="22"/>
      <c r="JF45" s="22"/>
      <c r="JG45" s="22"/>
      <c r="JH45" s="22"/>
      <c r="JI45" s="22"/>
      <c r="JJ45" s="22"/>
      <c r="JK45" s="22"/>
      <c r="JL45" s="22"/>
      <c r="JM45" s="22"/>
      <c r="JN45" s="22"/>
      <c r="JO45" s="22"/>
      <c r="JP45" s="22"/>
      <c r="JQ45" s="22"/>
      <c r="JR45" s="22"/>
      <c r="JS45" s="22"/>
      <c r="JT45" s="22"/>
    </row>
    <row r="46" spans="1:280" s="28" customFormat="1" ht="15" customHeight="1">
      <c r="A46" t="s">
        <v>87</v>
      </c>
      <c r="B46" s="88" t="s">
        <v>410</v>
      </c>
      <c r="C46" s="31"/>
      <c r="D46" s="88">
        <v>40</v>
      </c>
      <c r="E46" s="90"/>
      <c r="F46" s="15"/>
      <c r="G46" s="160">
        <v>22.1</v>
      </c>
      <c r="H46" s="30">
        <f t="shared" si="0"/>
        <v>1547</v>
      </c>
      <c r="I46" s="76"/>
      <c r="J46" s="30">
        <f t="shared" si="1"/>
        <v>0</v>
      </c>
      <c r="K46" s="30">
        <f t="shared" si="2"/>
        <v>0</v>
      </c>
      <c r="L46" s="7"/>
      <c r="M46" s="22"/>
      <c r="N46" s="22"/>
      <c r="O46" s="22"/>
      <c r="P46" s="22"/>
      <c r="Q46" s="22"/>
      <c r="R46" s="22"/>
      <c r="S46" s="22"/>
      <c r="T46" s="22"/>
      <c r="U46" s="119"/>
      <c r="V46" s="107"/>
      <c r="W46" s="120"/>
      <c r="X46" s="33"/>
      <c r="Y46" s="33"/>
      <c r="Z46" s="33"/>
      <c r="AA46" s="33"/>
      <c r="AB46" s="33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  <c r="IW46" s="22"/>
      <c r="IX46" s="22"/>
      <c r="IY46" s="22"/>
      <c r="IZ46" s="22"/>
      <c r="JA46" s="22"/>
      <c r="JB46" s="22"/>
      <c r="JC46" s="22"/>
      <c r="JD46" s="22"/>
      <c r="JE46" s="22"/>
      <c r="JF46" s="22"/>
      <c r="JG46" s="22"/>
      <c r="JH46" s="22"/>
      <c r="JI46" s="22"/>
      <c r="JJ46" s="22"/>
      <c r="JK46" s="22"/>
      <c r="JL46" s="22"/>
      <c r="JM46" s="22"/>
      <c r="JN46" s="22"/>
      <c r="JO46" s="22"/>
      <c r="JP46" s="22"/>
      <c r="JQ46" s="22"/>
      <c r="JR46" s="22"/>
      <c r="JS46" s="22"/>
      <c r="JT46" s="22"/>
    </row>
    <row r="47" spans="1:280" s="16" customFormat="1" ht="15" customHeight="1">
      <c r="A47" t="s">
        <v>88</v>
      </c>
      <c r="B47" s="91" t="s">
        <v>410</v>
      </c>
      <c r="C47" s="31"/>
      <c r="D47" s="91">
        <v>40</v>
      </c>
      <c r="E47" s="90"/>
      <c r="F47" s="15"/>
      <c r="G47" s="160">
        <v>24.59665</v>
      </c>
      <c r="H47" s="30">
        <f t="shared" si="0"/>
        <v>1721.7655</v>
      </c>
      <c r="I47" s="76"/>
      <c r="J47" s="30">
        <f t="shared" si="1"/>
        <v>0</v>
      </c>
      <c r="K47" s="30">
        <f t="shared" si="2"/>
        <v>0</v>
      </c>
      <c r="L47" s="27"/>
      <c r="M47" s="22"/>
      <c r="N47" s="22"/>
      <c r="O47" s="22"/>
      <c r="P47" s="22"/>
      <c r="Q47" s="22"/>
      <c r="R47" s="22"/>
      <c r="S47" s="22"/>
      <c r="T47" s="22"/>
      <c r="U47" s="119"/>
      <c r="V47" s="107"/>
      <c r="W47" s="120"/>
      <c r="X47" s="33"/>
      <c r="Y47" s="33"/>
      <c r="Z47" s="33"/>
      <c r="AA47" s="33"/>
      <c r="AB47" s="33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  <c r="IW47" s="22"/>
      <c r="IX47" s="22"/>
      <c r="IY47" s="22"/>
      <c r="IZ47" s="22"/>
      <c r="JA47" s="22"/>
      <c r="JB47" s="22"/>
      <c r="JC47" s="22"/>
      <c r="JD47" s="22"/>
      <c r="JE47" s="22"/>
      <c r="JF47" s="22"/>
      <c r="JG47" s="22"/>
      <c r="JH47" s="22"/>
      <c r="JI47" s="22"/>
      <c r="JJ47" s="22"/>
      <c r="JK47" s="22"/>
      <c r="JL47" s="22"/>
      <c r="JM47" s="22"/>
      <c r="JN47" s="22"/>
      <c r="JO47" s="22"/>
      <c r="JP47" s="22"/>
      <c r="JQ47" s="22"/>
      <c r="JR47" s="22"/>
      <c r="JS47" s="22"/>
      <c r="JT47" s="22"/>
    </row>
    <row r="48" spans="1:280" s="16" customFormat="1" ht="15" customHeight="1">
      <c r="A48" t="s">
        <v>89</v>
      </c>
      <c r="B48" s="88" t="s">
        <v>410</v>
      </c>
      <c r="C48" s="31"/>
      <c r="D48" s="88">
        <v>50</v>
      </c>
      <c r="E48" s="90"/>
      <c r="F48" s="15"/>
      <c r="G48" s="160">
        <v>24.59665</v>
      </c>
      <c r="H48" s="30">
        <f t="shared" si="0"/>
        <v>1721.7655</v>
      </c>
      <c r="I48" s="76"/>
      <c r="J48" s="30">
        <f t="shared" si="1"/>
        <v>0</v>
      </c>
      <c r="K48" s="30">
        <f t="shared" si="2"/>
        <v>0</v>
      </c>
      <c r="L48" s="27"/>
      <c r="M48" s="22"/>
      <c r="N48" s="22"/>
      <c r="O48" s="22"/>
      <c r="P48" s="22"/>
      <c r="Q48" s="22"/>
      <c r="R48" s="22"/>
      <c r="S48" s="22"/>
      <c r="T48" s="22"/>
      <c r="U48" s="119"/>
      <c r="V48" s="107"/>
      <c r="W48" s="120"/>
      <c r="X48" s="33"/>
      <c r="Y48" s="33"/>
      <c r="Z48" s="33"/>
      <c r="AA48" s="33"/>
      <c r="AB48" s="33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  <c r="IW48" s="22"/>
      <c r="IX48" s="22"/>
      <c r="IY48" s="22"/>
      <c r="IZ48" s="22"/>
      <c r="JA48" s="22"/>
      <c r="JB48" s="22"/>
      <c r="JC48" s="22"/>
      <c r="JD48" s="22"/>
      <c r="JE48" s="22"/>
      <c r="JF48" s="22"/>
      <c r="JG48" s="22"/>
      <c r="JH48" s="22"/>
      <c r="JI48" s="22"/>
      <c r="JJ48" s="22"/>
      <c r="JK48" s="22"/>
      <c r="JL48" s="22"/>
      <c r="JM48" s="22"/>
      <c r="JN48" s="22"/>
      <c r="JO48" s="22"/>
      <c r="JP48" s="22"/>
      <c r="JQ48" s="22"/>
      <c r="JR48" s="22"/>
      <c r="JS48" s="22"/>
      <c r="JT48" s="22"/>
    </row>
    <row r="49" spans="1:280" s="16" customFormat="1" ht="15" customHeight="1">
      <c r="A49" t="s">
        <v>427</v>
      </c>
      <c r="B49" s="105" t="s">
        <v>414</v>
      </c>
      <c r="C49" s="152"/>
      <c r="D49" s="153">
        <v>30</v>
      </c>
      <c r="E49" s="90"/>
      <c r="F49" s="23"/>
      <c r="G49" s="161">
        <v>21.736649999999997</v>
      </c>
      <c r="H49" s="30">
        <f t="shared" si="0"/>
        <v>1521.5654999999997</v>
      </c>
      <c r="I49" s="76"/>
      <c r="J49" s="154">
        <f t="shared" si="1"/>
        <v>0</v>
      </c>
      <c r="K49" s="154">
        <f t="shared" si="2"/>
        <v>0</v>
      </c>
      <c r="L49" s="155"/>
      <c r="M49" s="22"/>
      <c r="N49" s="22"/>
      <c r="O49" s="22"/>
      <c r="P49" s="22"/>
      <c r="Q49" s="22"/>
      <c r="R49" s="22"/>
      <c r="S49" s="22"/>
      <c r="T49" s="22"/>
      <c r="U49" s="119"/>
      <c r="V49" s="107"/>
      <c r="W49" s="120"/>
      <c r="X49" s="33"/>
      <c r="Y49" s="33"/>
      <c r="Z49" s="33"/>
      <c r="AA49" s="33"/>
      <c r="AB49" s="33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  <c r="IU49" s="22"/>
      <c r="IV49" s="22"/>
      <c r="IW49" s="22"/>
      <c r="IX49" s="22"/>
      <c r="IY49" s="22"/>
      <c r="IZ49" s="22"/>
      <c r="JA49" s="22"/>
      <c r="JB49" s="22"/>
      <c r="JC49" s="22"/>
      <c r="JD49" s="22"/>
      <c r="JE49" s="22"/>
      <c r="JF49" s="22"/>
      <c r="JG49" s="22"/>
      <c r="JH49" s="22"/>
      <c r="JI49" s="22"/>
      <c r="JJ49" s="22"/>
      <c r="JK49" s="22"/>
      <c r="JL49" s="22"/>
      <c r="JM49" s="22"/>
      <c r="JN49" s="22"/>
      <c r="JO49" s="22"/>
      <c r="JP49" s="22"/>
      <c r="JQ49" s="22"/>
      <c r="JR49" s="22"/>
      <c r="JS49" s="22"/>
      <c r="JT49" s="22"/>
    </row>
    <row r="50" spans="1:280" s="16" customFormat="1" ht="15" customHeight="1">
      <c r="A50" t="s">
        <v>90</v>
      </c>
      <c r="B50" s="91" t="s">
        <v>410</v>
      </c>
      <c r="C50" s="31"/>
      <c r="D50" s="91">
        <v>50</v>
      </c>
      <c r="E50" s="90"/>
      <c r="F50" s="14"/>
      <c r="G50" s="160">
        <v>24.59665</v>
      </c>
      <c r="H50" s="30">
        <f t="shared" si="0"/>
        <v>1721.7655</v>
      </c>
      <c r="I50" s="76"/>
      <c r="J50" s="30">
        <f t="shared" si="1"/>
        <v>0</v>
      </c>
      <c r="K50" s="30">
        <f t="shared" si="2"/>
        <v>0</v>
      </c>
      <c r="L50" s="27"/>
      <c r="M50" s="22"/>
      <c r="N50" s="22"/>
      <c r="O50" s="22"/>
      <c r="P50" s="22"/>
      <c r="Q50" s="22"/>
      <c r="R50" s="22"/>
      <c r="S50" s="22"/>
      <c r="T50" s="22"/>
      <c r="U50" s="119"/>
      <c r="V50" s="107"/>
      <c r="W50" s="120"/>
      <c r="X50" s="33"/>
      <c r="Y50" s="33"/>
      <c r="Z50" s="33"/>
      <c r="AA50" s="33"/>
      <c r="AB50" s="33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  <c r="IV50" s="22"/>
      <c r="IW50" s="22"/>
      <c r="IX50" s="22"/>
      <c r="IY50" s="22"/>
      <c r="IZ50" s="22"/>
      <c r="JA50" s="22"/>
      <c r="JB50" s="22"/>
      <c r="JC50" s="22"/>
      <c r="JD50" s="22"/>
      <c r="JE50" s="22"/>
      <c r="JF50" s="22"/>
      <c r="JG50" s="22"/>
      <c r="JH50" s="22"/>
      <c r="JI50" s="22"/>
      <c r="JJ50" s="22"/>
      <c r="JK50" s="22"/>
      <c r="JL50" s="22"/>
      <c r="JM50" s="22"/>
      <c r="JN50" s="22"/>
      <c r="JO50" s="22"/>
      <c r="JP50" s="22"/>
      <c r="JQ50" s="22"/>
      <c r="JR50" s="22"/>
      <c r="JS50" s="22"/>
      <c r="JT50" s="22"/>
    </row>
    <row r="51" spans="1:280" s="16" customFormat="1" ht="15" customHeight="1">
      <c r="A51" t="s">
        <v>91</v>
      </c>
      <c r="B51" s="91" t="s">
        <v>414</v>
      </c>
      <c r="C51" s="31"/>
      <c r="D51" s="91">
        <v>30</v>
      </c>
      <c r="E51" s="90"/>
      <c r="F51" s="15"/>
      <c r="G51" s="160">
        <v>8.2816500000000008</v>
      </c>
      <c r="H51" s="30">
        <f t="shared" si="0"/>
        <v>579.71550000000002</v>
      </c>
      <c r="I51" s="76"/>
      <c r="J51" s="30">
        <f t="shared" si="1"/>
        <v>0</v>
      </c>
      <c r="K51" s="30">
        <f t="shared" si="2"/>
        <v>0</v>
      </c>
      <c r="L51" s="27"/>
      <c r="M51" s="22"/>
      <c r="N51" s="22"/>
      <c r="O51" s="22"/>
      <c r="P51" s="22"/>
      <c r="Q51" s="22"/>
      <c r="R51" s="22"/>
      <c r="S51" s="22"/>
      <c r="T51" s="22"/>
      <c r="U51" s="119"/>
      <c r="V51" s="107"/>
      <c r="W51" s="120"/>
      <c r="X51" s="33"/>
      <c r="Y51" s="33"/>
      <c r="Z51" s="33"/>
      <c r="AA51" s="33"/>
      <c r="AB51" s="33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  <c r="IV51" s="22"/>
      <c r="IW51" s="22"/>
      <c r="IX51" s="22"/>
      <c r="IY51" s="22"/>
      <c r="IZ51" s="22"/>
      <c r="JA51" s="22"/>
      <c r="JB51" s="22"/>
      <c r="JC51" s="22"/>
      <c r="JD51" s="22"/>
      <c r="JE51" s="22"/>
      <c r="JF51" s="22"/>
      <c r="JG51" s="22"/>
      <c r="JH51" s="22"/>
      <c r="JI51" s="22"/>
      <c r="JJ51" s="22"/>
      <c r="JK51" s="22"/>
      <c r="JL51" s="22"/>
      <c r="JM51" s="22"/>
      <c r="JN51" s="22"/>
      <c r="JO51" s="22"/>
      <c r="JP51" s="22"/>
      <c r="JQ51" s="22"/>
      <c r="JR51" s="22"/>
      <c r="JS51" s="22"/>
      <c r="JT51" s="22"/>
    </row>
    <row r="52" spans="1:280" s="16" customFormat="1" ht="15" customHeight="1">
      <c r="A52" t="s">
        <v>92</v>
      </c>
      <c r="B52" s="91" t="s">
        <v>410</v>
      </c>
      <c r="C52" s="31"/>
      <c r="D52" s="91" t="s">
        <v>386</v>
      </c>
      <c r="E52" s="90"/>
      <c r="F52" s="15"/>
      <c r="G52" s="160">
        <v>22.1</v>
      </c>
      <c r="H52" s="30">
        <f t="shared" si="0"/>
        <v>1547</v>
      </c>
      <c r="I52" s="76"/>
      <c r="J52" s="30">
        <f t="shared" si="1"/>
        <v>0</v>
      </c>
      <c r="K52" s="30">
        <f t="shared" si="2"/>
        <v>0</v>
      </c>
      <c r="L52" s="27"/>
      <c r="M52" s="22"/>
      <c r="N52" s="22"/>
      <c r="O52" s="22"/>
      <c r="P52" s="22"/>
      <c r="Q52" s="22"/>
      <c r="R52" s="22"/>
      <c r="S52" s="22"/>
      <c r="T52" s="22"/>
      <c r="U52" s="119"/>
      <c r="V52" s="107"/>
      <c r="W52" s="120"/>
      <c r="X52" s="33"/>
      <c r="Y52" s="33"/>
      <c r="Z52" s="33"/>
      <c r="AA52" s="33"/>
      <c r="AB52" s="33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  <c r="IW52" s="22"/>
      <c r="IX52" s="22"/>
      <c r="IY52" s="22"/>
      <c r="IZ52" s="22"/>
      <c r="JA52" s="22"/>
      <c r="JB52" s="22"/>
      <c r="JC52" s="22"/>
      <c r="JD52" s="22"/>
      <c r="JE52" s="22"/>
      <c r="JF52" s="22"/>
      <c r="JG52" s="22"/>
      <c r="JH52" s="22"/>
      <c r="JI52" s="22"/>
      <c r="JJ52" s="22"/>
      <c r="JK52" s="22"/>
      <c r="JL52" s="22"/>
      <c r="JM52" s="22"/>
      <c r="JN52" s="22"/>
      <c r="JO52" s="22"/>
      <c r="JP52" s="22"/>
      <c r="JQ52" s="22"/>
      <c r="JR52" s="22"/>
      <c r="JS52" s="22"/>
      <c r="JT52" s="22"/>
    </row>
    <row r="53" spans="1:280" s="16" customFormat="1" ht="15" customHeight="1">
      <c r="A53" t="s">
        <v>93</v>
      </c>
      <c r="B53" s="91" t="s">
        <v>410</v>
      </c>
      <c r="C53" s="31"/>
      <c r="D53" s="88">
        <v>90</v>
      </c>
      <c r="E53" s="90"/>
      <c r="F53" s="15"/>
      <c r="G53" s="160">
        <v>22.1</v>
      </c>
      <c r="H53" s="30">
        <f t="shared" si="0"/>
        <v>1547</v>
      </c>
      <c r="I53" s="76"/>
      <c r="J53" s="30">
        <f t="shared" si="1"/>
        <v>0</v>
      </c>
      <c r="K53" s="30">
        <f t="shared" si="2"/>
        <v>0</v>
      </c>
      <c r="L53" s="27"/>
      <c r="M53" s="22"/>
      <c r="N53" s="22"/>
      <c r="O53" s="22"/>
      <c r="P53" s="22"/>
      <c r="Q53" s="22"/>
      <c r="R53" s="22"/>
      <c r="S53" s="22"/>
      <c r="T53" s="22"/>
      <c r="U53" s="119"/>
      <c r="V53" s="107"/>
      <c r="W53" s="120"/>
      <c r="X53" s="33"/>
      <c r="Y53" s="33"/>
      <c r="Z53" s="33"/>
      <c r="AA53" s="33"/>
      <c r="AB53" s="33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  <c r="IW53" s="22"/>
      <c r="IX53" s="22"/>
      <c r="IY53" s="22"/>
      <c r="IZ53" s="22"/>
      <c r="JA53" s="22"/>
      <c r="JB53" s="22"/>
      <c r="JC53" s="22"/>
      <c r="JD53" s="22"/>
      <c r="JE53" s="22"/>
      <c r="JF53" s="22"/>
      <c r="JG53" s="22"/>
      <c r="JH53" s="22"/>
      <c r="JI53" s="22"/>
      <c r="JJ53" s="22"/>
      <c r="JK53" s="22"/>
      <c r="JL53" s="22"/>
      <c r="JM53" s="22"/>
      <c r="JN53" s="22"/>
      <c r="JO53" s="22"/>
      <c r="JP53" s="22"/>
      <c r="JQ53" s="22"/>
      <c r="JR53" s="22"/>
      <c r="JS53" s="22"/>
      <c r="JT53" s="22"/>
    </row>
    <row r="54" spans="1:280" s="16" customFormat="1" ht="15" customHeight="1">
      <c r="A54" t="s">
        <v>94</v>
      </c>
      <c r="B54" s="91" t="s">
        <v>410</v>
      </c>
      <c r="C54" s="31">
        <v>90</v>
      </c>
      <c r="D54" s="88">
        <v>30</v>
      </c>
      <c r="E54" s="90"/>
      <c r="F54" s="15"/>
      <c r="G54" s="160">
        <v>24.59665</v>
      </c>
      <c r="H54" s="30">
        <f t="shared" si="0"/>
        <v>1721.7655</v>
      </c>
      <c r="I54" s="76"/>
      <c r="J54" s="30">
        <f t="shared" si="1"/>
        <v>0</v>
      </c>
      <c r="K54" s="30">
        <f t="shared" si="2"/>
        <v>0</v>
      </c>
      <c r="L54" s="27"/>
      <c r="M54" s="22"/>
      <c r="N54" s="22"/>
      <c r="O54" s="22"/>
      <c r="P54" s="22"/>
      <c r="Q54" s="22"/>
      <c r="R54" s="22"/>
      <c r="S54" s="22"/>
      <c r="T54" s="22"/>
      <c r="U54" s="119"/>
      <c r="V54" s="107"/>
      <c r="W54" s="120"/>
      <c r="X54" s="33"/>
      <c r="Y54" s="33"/>
      <c r="Z54" s="33"/>
      <c r="AA54" s="33"/>
      <c r="AB54" s="33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  <c r="IW54" s="22"/>
      <c r="IX54" s="22"/>
      <c r="IY54" s="22"/>
      <c r="IZ54" s="22"/>
      <c r="JA54" s="22"/>
      <c r="JB54" s="22"/>
      <c r="JC54" s="22"/>
      <c r="JD54" s="22"/>
      <c r="JE54" s="22"/>
      <c r="JF54" s="22"/>
      <c r="JG54" s="22"/>
      <c r="JH54" s="22"/>
      <c r="JI54" s="22"/>
      <c r="JJ54" s="22"/>
      <c r="JK54" s="22"/>
      <c r="JL54" s="22"/>
      <c r="JM54" s="22"/>
      <c r="JN54" s="22"/>
      <c r="JO54" s="22"/>
      <c r="JP54" s="22"/>
      <c r="JQ54" s="22"/>
      <c r="JR54" s="22"/>
      <c r="JS54" s="22"/>
      <c r="JT54" s="22"/>
    </row>
    <row r="55" spans="1:280" s="16" customFormat="1" ht="15" customHeight="1">
      <c r="A55" t="s">
        <v>428</v>
      </c>
      <c r="B55" s="105" t="s">
        <v>413</v>
      </c>
      <c r="C55" s="156" t="s">
        <v>429</v>
      </c>
      <c r="D55" s="94">
        <v>30</v>
      </c>
      <c r="E55" s="90"/>
      <c r="F55" s="23"/>
      <c r="G55" s="161">
        <v>24.972349999999999</v>
      </c>
      <c r="H55" s="30">
        <f t="shared" si="0"/>
        <v>1748.0645</v>
      </c>
      <c r="I55" s="76"/>
      <c r="J55" s="154">
        <f t="shared" si="1"/>
        <v>0</v>
      </c>
      <c r="K55" s="154">
        <f t="shared" si="2"/>
        <v>0</v>
      </c>
      <c r="L55" s="157"/>
      <c r="M55" s="22"/>
      <c r="N55" s="22"/>
      <c r="O55" s="22"/>
      <c r="P55" s="22"/>
      <c r="Q55" s="22"/>
      <c r="R55" s="22"/>
      <c r="S55" s="22"/>
      <c r="T55" s="22"/>
      <c r="U55" s="119"/>
      <c r="V55" s="107"/>
      <c r="W55" s="120"/>
      <c r="X55" s="33"/>
      <c r="Y55" s="33"/>
      <c r="Z55" s="33"/>
      <c r="AA55" s="33"/>
      <c r="AB55" s="33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  <c r="IW55" s="22"/>
      <c r="IX55" s="22"/>
      <c r="IY55" s="22"/>
      <c r="IZ55" s="22"/>
      <c r="JA55" s="22"/>
      <c r="JB55" s="22"/>
      <c r="JC55" s="22"/>
      <c r="JD55" s="22"/>
      <c r="JE55" s="22"/>
      <c r="JF55" s="22"/>
      <c r="JG55" s="22"/>
      <c r="JH55" s="22"/>
      <c r="JI55" s="22"/>
      <c r="JJ55" s="22"/>
      <c r="JK55" s="22"/>
      <c r="JL55" s="22"/>
      <c r="JM55" s="22"/>
      <c r="JN55" s="22"/>
      <c r="JO55" s="22"/>
      <c r="JP55" s="22"/>
      <c r="JQ55" s="22"/>
      <c r="JR55" s="22"/>
      <c r="JS55" s="22"/>
      <c r="JT55" s="22"/>
    </row>
    <row r="56" spans="1:280" s="16" customFormat="1" ht="15" customHeight="1">
      <c r="A56" t="s">
        <v>95</v>
      </c>
      <c r="B56" s="91" t="s">
        <v>410</v>
      </c>
      <c r="C56" s="31">
        <v>60</v>
      </c>
      <c r="D56" s="91" t="s">
        <v>396</v>
      </c>
      <c r="E56" s="90"/>
      <c r="F56" s="15"/>
      <c r="G56" s="160">
        <v>22.1</v>
      </c>
      <c r="H56" s="30">
        <f t="shared" si="0"/>
        <v>1547</v>
      </c>
      <c r="I56" s="76"/>
      <c r="J56" s="30">
        <f t="shared" si="1"/>
        <v>0</v>
      </c>
      <c r="K56" s="30">
        <f t="shared" si="2"/>
        <v>0</v>
      </c>
      <c r="L56" s="1"/>
      <c r="M56" s="22"/>
      <c r="N56" s="22"/>
      <c r="O56" s="22"/>
      <c r="P56" s="22"/>
      <c r="Q56" s="22"/>
      <c r="R56" s="22"/>
      <c r="S56" s="22"/>
      <c r="T56" s="22"/>
      <c r="U56" s="119"/>
      <c r="V56" s="107"/>
      <c r="W56" s="120"/>
      <c r="X56" s="33"/>
      <c r="Y56" s="33"/>
      <c r="Z56" s="33"/>
      <c r="AA56" s="33"/>
      <c r="AB56" s="33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  <c r="IW56" s="22"/>
      <c r="IX56" s="22"/>
      <c r="IY56" s="22"/>
      <c r="IZ56" s="22"/>
      <c r="JA56" s="22"/>
      <c r="JB56" s="22"/>
      <c r="JC56" s="22"/>
      <c r="JD56" s="22"/>
      <c r="JE56" s="22"/>
      <c r="JF56" s="22"/>
      <c r="JG56" s="22"/>
      <c r="JH56" s="22"/>
      <c r="JI56" s="22"/>
      <c r="JJ56" s="22"/>
      <c r="JK56" s="22"/>
      <c r="JL56" s="22"/>
      <c r="JM56" s="22"/>
      <c r="JN56" s="22"/>
      <c r="JO56" s="22"/>
      <c r="JP56" s="22"/>
      <c r="JQ56" s="22"/>
      <c r="JR56" s="22"/>
      <c r="JS56" s="22"/>
      <c r="JT56" s="22"/>
    </row>
    <row r="57" spans="1:280" s="16" customFormat="1" ht="15" customHeight="1">
      <c r="A57" t="s">
        <v>20</v>
      </c>
      <c r="B57" s="88" t="s">
        <v>410</v>
      </c>
      <c r="C57" s="88">
        <v>70</v>
      </c>
      <c r="D57" s="94" t="s">
        <v>396</v>
      </c>
      <c r="E57" s="90"/>
      <c r="F57" s="15"/>
      <c r="G57" s="160">
        <v>22.1</v>
      </c>
      <c r="H57" s="30">
        <f t="shared" si="0"/>
        <v>1547</v>
      </c>
      <c r="I57" s="76"/>
      <c r="J57" s="30">
        <f t="shared" si="1"/>
        <v>0</v>
      </c>
      <c r="K57" s="30">
        <f t="shared" si="2"/>
        <v>0</v>
      </c>
      <c r="L57" s="1"/>
      <c r="M57" s="22"/>
      <c r="N57" s="22"/>
      <c r="O57" s="22"/>
      <c r="P57" s="22"/>
      <c r="Q57" s="22"/>
      <c r="R57" s="22"/>
      <c r="S57" s="22"/>
      <c r="T57" s="22"/>
      <c r="U57" s="119"/>
      <c r="V57" s="107"/>
      <c r="W57" s="120"/>
      <c r="X57" s="33"/>
      <c r="Y57" s="33"/>
      <c r="Z57" s="33"/>
      <c r="AA57" s="33"/>
      <c r="AB57" s="33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  <c r="IW57" s="22"/>
      <c r="IX57" s="22"/>
      <c r="IY57" s="22"/>
      <c r="IZ57" s="22"/>
      <c r="JA57" s="22"/>
      <c r="JB57" s="22"/>
      <c r="JC57" s="22"/>
      <c r="JD57" s="22"/>
      <c r="JE57" s="22"/>
      <c r="JF57" s="22"/>
      <c r="JG57" s="22"/>
      <c r="JH57" s="22"/>
      <c r="JI57" s="22"/>
      <c r="JJ57" s="22"/>
      <c r="JK57" s="22"/>
      <c r="JL57" s="22"/>
      <c r="JM57" s="22"/>
      <c r="JN57" s="22"/>
      <c r="JO57" s="22"/>
      <c r="JP57" s="22"/>
      <c r="JQ57" s="22"/>
      <c r="JR57" s="22"/>
      <c r="JS57" s="22"/>
      <c r="JT57" s="22"/>
    </row>
    <row r="58" spans="1:280" s="16" customFormat="1" ht="15" customHeight="1">
      <c r="A58" t="s">
        <v>96</v>
      </c>
      <c r="B58" s="91" t="s">
        <v>410</v>
      </c>
      <c r="C58" s="88">
        <v>50</v>
      </c>
      <c r="D58" s="94" t="s">
        <v>384</v>
      </c>
      <c r="E58" s="90"/>
      <c r="F58" s="15"/>
      <c r="G58" s="160">
        <v>22.1</v>
      </c>
      <c r="H58" s="30">
        <f t="shared" si="0"/>
        <v>1547</v>
      </c>
      <c r="I58" s="76"/>
      <c r="J58" s="30">
        <f t="shared" si="1"/>
        <v>0</v>
      </c>
      <c r="K58" s="30">
        <f t="shared" si="2"/>
        <v>0</v>
      </c>
      <c r="L58" s="1"/>
      <c r="M58" s="22"/>
      <c r="N58" s="22"/>
      <c r="O58" s="22"/>
      <c r="P58" s="22"/>
      <c r="Q58" s="22"/>
      <c r="R58" s="22"/>
      <c r="S58" s="22"/>
      <c r="T58" s="22"/>
      <c r="U58" s="119"/>
      <c r="V58" s="107"/>
      <c r="W58" s="120"/>
      <c r="X58" s="33"/>
      <c r="Y58" s="33"/>
      <c r="Z58" s="33"/>
      <c r="AA58" s="33"/>
      <c r="AB58" s="33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  <c r="IW58" s="22"/>
      <c r="IX58" s="22"/>
      <c r="IY58" s="22"/>
      <c r="IZ58" s="22"/>
      <c r="JA58" s="22"/>
      <c r="JB58" s="22"/>
      <c r="JC58" s="22"/>
      <c r="JD58" s="22"/>
      <c r="JE58" s="22"/>
      <c r="JF58" s="22"/>
      <c r="JG58" s="22"/>
      <c r="JH58" s="22"/>
      <c r="JI58" s="22"/>
      <c r="JJ58" s="22"/>
      <c r="JK58" s="22"/>
      <c r="JL58" s="22"/>
      <c r="JM58" s="22"/>
      <c r="JN58" s="22"/>
      <c r="JO58" s="22"/>
      <c r="JP58" s="22"/>
      <c r="JQ58" s="22"/>
      <c r="JR58" s="22"/>
      <c r="JS58" s="22"/>
      <c r="JT58" s="22"/>
    </row>
    <row r="59" spans="1:280" s="16" customFormat="1" ht="15" customHeight="1">
      <c r="A59" t="s">
        <v>97</v>
      </c>
      <c r="B59" s="88" t="s">
        <v>410</v>
      </c>
      <c r="C59" s="31">
        <v>40</v>
      </c>
      <c r="D59" s="91">
        <v>60</v>
      </c>
      <c r="E59" s="90"/>
      <c r="F59" s="15"/>
      <c r="G59" s="160">
        <v>22.1</v>
      </c>
      <c r="H59" s="30">
        <f t="shared" si="0"/>
        <v>1547</v>
      </c>
      <c r="I59" s="76"/>
      <c r="J59" s="30">
        <f t="shared" si="1"/>
        <v>0</v>
      </c>
      <c r="K59" s="30">
        <f t="shared" si="2"/>
        <v>0</v>
      </c>
      <c r="L59" s="1"/>
      <c r="M59" s="22"/>
      <c r="N59" s="22"/>
      <c r="O59" s="22"/>
      <c r="P59" s="22"/>
      <c r="Q59" s="22"/>
      <c r="R59" s="22"/>
      <c r="S59" s="22"/>
      <c r="T59" s="22"/>
      <c r="U59" s="119"/>
      <c r="V59" s="107"/>
      <c r="W59" s="120"/>
      <c r="X59" s="33"/>
      <c r="Y59" s="33"/>
      <c r="Z59" s="33"/>
      <c r="AA59" s="33"/>
      <c r="AB59" s="33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22"/>
      <c r="IW59" s="22"/>
      <c r="IX59" s="22"/>
      <c r="IY59" s="22"/>
      <c r="IZ59" s="22"/>
      <c r="JA59" s="22"/>
      <c r="JB59" s="22"/>
      <c r="JC59" s="22"/>
      <c r="JD59" s="22"/>
      <c r="JE59" s="22"/>
      <c r="JF59" s="22"/>
      <c r="JG59" s="22"/>
      <c r="JH59" s="22"/>
      <c r="JI59" s="22"/>
      <c r="JJ59" s="22"/>
      <c r="JK59" s="22"/>
      <c r="JL59" s="22"/>
      <c r="JM59" s="22"/>
      <c r="JN59" s="22"/>
      <c r="JO59" s="22"/>
      <c r="JP59" s="22"/>
      <c r="JQ59" s="22"/>
      <c r="JR59" s="22"/>
      <c r="JS59" s="22"/>
      <c r="JT59" s="22"/>
    </row>
    <row r="60" spans="1:280" s="16" customFormat="1" ht="15" customHeight="1">
      <c r="A60" t="s">
        <v>97</v>
      </c>
      <c r="B60" s="91" t="s">
        <v>410</v>
      </c>
      <c r="C60" s="91"/>
      <c r="D60" s="94">
        <v>100</v>
      </c>
      <c r="E60" s="90"/>
      <c r="F60" s="15"/>
      <c r="G60" s="160">
        <v>23.355799999999999</v>
      </c>
      <c r="H60" s="30">
        <f t="shared" si="0"/>
        <v>1634.9059999999999</v>
      </c>
      <c r="I60" s="76"/>
      <c r="J60" s="30">
        <f t="shared" si="1"/>
        <v>0</v>
      </c>
      <c r="K60" s="30">
        <f t="shared" si="2"/>
        <v>0</v>
      </c>
      <c r="L60" s="1"/>
      <c r="M60" s="22"/>
      <c r="N60" s="22"/>
      <c r="O60" s="22"/>
      <c r="P60" s="22"/>
      <c r="Q60" s="22"/>
      <c r="R60" s="22"/>
      <c r="S60" s="22"/>
      <c r="T60" s="22"/>
      <c r="U60" s="119"/>
      <c r="V60" s="107"/>
      <c r="W60" s="120"/>
      <c r="X60" s="33"/>
      <c r="Y60" s="33"/>
      <c r="Z60" s="33"/>
      <c r="AA60" s="33"/>
      <c r="AB60" s="33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  <c r="IW60" s="22"/>
      <c r="IX60" s="22"/>
      <c r="IY60" s="22"/>
      <c r="IZ60" s="22"/>
      <c r="JA60" s="22"/>
      <c r="JB60" s="22"/>
      <c r="JC60" s="22"/>
      <c r="JD60" s="22"/>
      <c r="JE60" s="22"/>
      <c r="JF60" s="22"/>
      <c r="JG60" s="22"/>
      <c r="JH60" s="22"/>
      <c r="JI60" s="22"/>
      <c r="JJ60" s="22"/>
      <c r="JK60" s="22"/>
      <c r="JL60" s="22"/>
      <c r="JM60" s="22"/>
      <c r="JN60" s="22"/>
      <c r="JO60" s="22"/>
      <c r="JP60" s="22"/>
      <c r="JQ60" s="22"/>
      <c r="JR60" s="22"/>
      <c r="JS60" s="22"/>
      <c r="JT60" s="22"/>
    </row>
    <row r="61" spans="1:280" s="16" customFormat="1" ht="15" customHeight="1">
      <c r="A61" t="s">
        <v>98</v>
      </c>
      <c r="B61" s="91" t="s">
        <v>410</v>
      </c>
      <c r="C61" s="88"/>
      <c r="D61" s="94" t="s">
        <v>397</v>
      </c>
      <c r="E61" s="90"/>
      <c r="F61" s="15"/>
      <c r="G61" s="160">
        <v>22.1</v>
      </c>
      <c r="H61" s="30">
        <f t="shared" si="0"/>
        <v>1547</v>
      </c>
      <c r="I61" s="76"/>
      <c r="J61" s="30">
        <f t="shared" si="1"/>
        <v>0</v>
      </c>
      <c r="K61" s="30">
        <f t="shared" si="2"/>
        <v>0</v>
      </c>
      <c r="L61" s="1"/>
      <c r="M61" s="22"/>
      <c r="N61" s="22"/>
      <c r="O61" s="22"/>
      <c r="P61" s="22"/>
      <c r="Q61" s="22"/>
      <c r="R61" s="22"/>
      <c r="S61" s="22"/>
      <c r="T61" s="22"/>
      <c r="U61" s="119"/>
      <c r="V61" s="107"/>
      <c r="W61" s="120"/>
      <c r="X61" s="33"/>
      <c r="Y61" s="33"/>
      <c r="Z61" s="33"/>
      <c r="AA61" s="33"/>
      <c r="AB61" s="33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  <c r="IW61" s="22"/>
      <c r="IX61" s="22"/>
      <c r="IY61" s="22"/>
      <c r="IZ61" s="22"/>
      <c r="JA61" s="22"/>
      <c r="JB61" s="22"/>
      <c r="JC61" s="22"/>
      <c r="JD61" s="22"/>
      <c r="JE61" s="22"/>
      <c r="JF61" s="22"/>
      <c r="JG61" s="22"/>
      <c r="JH61" s="22"/>
      <c r="JI61" s="22"/>
      <c r="JJ61" s="22"/>
      <c r="JK61" s="22"/>
      <c r="JL61" s="22"/>
      <c r="JM61" s="22"/>
      <c r="JN61" s="22"/>
      <c r="JO61" s="22"/>
      <c r="JP61" s="22"/>
      <c r="JQ61" s="22"/>
      <c r="JR61" s="22"/>
      <c r="JS61" s="22"/>
      <c r="JT61" s="22"/>
    </row>
    <row r="62" spans="1:280" s="16" customFormat="1" ht="15" customHeight="1">
      <c r="A62" t="s">
        <v>21</v>
      </c>
      <c r="B62" s="91" t="s">
        <v>410</v>
      </c>
      <c r="C62" s="91">
        <v>70</v>
      </c>
      <c r="D62" s="94">
        <v>30</v>
      </c>
      <c r="E62" s="90"/>
      <c r="F62" s="15"/>
      <c r="G62" s="160">
        <v>24.59665</v>
      </c>
      <c r="H62" s="30">
        <f t="shared" si="0"/>
        <v>1721.7655</v>
      </c>
      <c r="I62" s="76"/>
      <c r="J62" s="30">
        <f t="shared" si="1"/>
        <v>0</v>
      </c>
      <c r="K62" s="30">
        <f t="shared" si="2"/>
        <v>0</v>
      </c>
      <c r="L62" s="1"/>
      <c r="M62" s="22"/>
      <c r="N62" s="22"/>
      <c r="O62" s="22"/>
      <c r="P62" s="22"/>
      <c r="Q62" s="22"/>
      <c r="R62" s="22"/>
      <c r="S62" s="22"/>
      <c r="T62" s="22"/>
      <c r="U62" s="119"/>
      <c r="V62" s="107"/>
      <c r="W62" s="120"/>
      <c r="X62" s="33"/>
      <c r="Y62" s="33"/>
      <c r="Z62" s="33"/>
      <c r="AA62" s="33"/>
      <c r="AB62" s="33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  <c r="IW62" s="22"/>
      <c r="IX62" s="22"/>
      <c r="IY62" s="22"/>
      <c r="IZ62" s="22"/>
      <c r="JA62" s="22"/>
      <c r="JB62" s="22"/>
      <c r="JC62" s="22"/>
      <c r="JD62" s="22"/>
      <c r="JE62" s="22"/>
      <c r="JF62" s="22"/>
      <c r="JG62" s="22"/>
      <c r="JH62" s="22"/>
      <c r="JI62" s="22"/>
      <c r="JJ62" s="22"/>
      <c r="JK62" s="22"/>
      <c r="JL62" s="22"/>
      <c r="JM62" s="22"/>
      <c r="JN62" s="22"/>
      <c r="JO62" s="22"/>
      <c r="JP62" s="22"/>
      <c r="JQ62" s="22"/>
      <c r="JR62" s="22"/>
      <c r="JS62" s="22"/>
      <c r="JT62" s="22"/>
    </row>
    <row r="63" spans="1:280" s="16" customFormat="1" ht="15" customHeight="1">
      <c r="A63" t="s">
        <v>99</v>
      </c>
      <c r="B63" s="91" t="s">
        <v>410</v>
      </c>
      <c r="C63" s="91">
        <v>50</v>
      </c>
      <c r="D63" s="94">
        <v>30</v>
      </c>
      <c r="E63" s="90"/>
      <c r="F63" s="15"/>
      <c r="G63" s="160">
        <v>22.1</v>
      </c>
      <c r="H63" s="30">
        <f t="shared" si="0"/>
        <v>1547</v>
      </c>
      <c r="I63" s="76"/>
      <c r="J63" s="30">
        <f t="shared" si="1"/>
        <v>0</v>
      </c>
      <c r="K63" s="30">
        <f t="shared" si="2"/>
        <v>0</v>
      </c>
      <c r="L63" s="1"/>
      <c r="M63" s="22"/>
      <c r="N63" s="22"/>
      <c r="O63" s="22"/>
      <c r="P63" s="22"/>
      <c r="Q63" s="22"/>
      <c r="R63" s="22"/>
      <c r="S63" s="22"/>
      <c r="T63" s="22"/>
      <c r="U63" s="119"/>
      <c r="V63" s="107"/>
      <c r="W63" s="120"/>
      <c r="X63" s="33"/>
      <c r="Y63" s="33"/>
      <c r="Z63" s="33"/>
      <c r="AA63" s="33"/>
      <c r="AB63" s="33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  <c r="IV63" s="22"/>
      <c r="IW63" s="22"/>
      <c r="IX63" s="22"/>
      <c r="IY63" s="22"/>
      <c r="IZ63" s="22"/>
      <c r="JA63" s="22"/>
      <c r="JB63" s="22"/>
      <c r="JC63" s="22"/>
      <c r="JD63" s="22"/>
      <c r="JE63" s="22"/>
      <c r="JF63" s="22"/>
      <c r="JG63" s="22"/>
      <c r="JH63" s="22"/>
      <c r="JI63" s="22"/>
      <c r="JJ63" s="22"/>
      <c r="JK63" s="22"/>
      <c r="JL63" s="22"/>
      <c r="JM63" s="22"/>
      <c r="JN63" s="22"/>
      <c r="JO63" s="22"/>
      <c r="JP63" s="22"/>
      <c r="JQ63" s="22"/>
      <c r="JR63" s="22"/>
      <c r="JS63" s="22"/>
      <c r="JT63" s="22"/>
    </row>
    <row r="64" spans="1:280" s="16" customFormat="1" ht="15" customHeight="1">
      <c r="A64" t="s">
        <v>22</v>
      </c>
      <c r="B64" s="91" t="s">
        <v>410</v>
      </c>
      <c r="C64" s="91">
        <v>70</v>
      </c>
      <c r="D64" s="94">
        <v>20</v>
      </c>
      <c r="E64" s="90"/>
      <c r="F64" s="15"/>
      <c r="G64" s="160">
        <v>24.59665</v>
      </c>
      <c r="H64" s="30">
        <f t="shared" si="0"/>
        <v>1721.7655</v>
      </c>
      <c r="I64" s="76"/>
      <c r="J64" s="30">
        <f t="shared" si="1"/>
        <v>0</v>
      </c>
      <c r="K64" s="30">
        <f t="shared" si="2"/>
        <v>0</v>
      </c>
      <c r="L64" s="1"/>
      <c r="M64" s="22"/>
      <c r="N64" s="22"/>
      <c r="O64" s="22"/>
      <c r="P64" s="22"/>
      <c r="Q64" s="22"/>
      <c r="R64" s="22"/>
      <c r="S64" s="22"/>
      <c r="T64" s="22"/>
      <c r="U64" s="119"/>
      <c r="V64" s="107"/>
      <c r="W64" s="120"/>
      <c r="X64" s="33"/>
      <c r="Y64" s="33"/>
      <c r="Z64" s="33"/>
      <c r="AA64" s="33"/>
      <c r="AB64" s="33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22"/>
      <c r="IW64" s="22"/>
      <c r="IX64" s="22"/>
      <c r="IY64" s="22"/>
      <c r="IZ64" s="22"/>
      <c r="JA64" s="22"/>
      <c r="JB64" s="22"/>
      <c r="JC64" s="22"/>
      <c r="JD64" s="22"/>
      <c r="JE64" s="22"/>
      <c r="JF64" s="22"/>
      <c r="JG64" s="22"/>
      <c r="JH64" s="22"/>
      <c r="JI64" s="22"/>
      <c r="JJ64" s="22"/>
      <c r="JK64" s="22"/>
      <c r="JL64" s="22"/>
      <c r="JM64" s="22"/>
      <c r="JN64" s="22"/>
      <c r="JO64" s="22"/>
      <c r="JP64" s="22"/>
      <c r="JQ64" s="22"/>
      <c r="JR64" s="22"/>
      <c r="JS64" s="22"/>
      <c r="JT64" s="22"/>
    </row>
    <row r="65" spans="1:280" s="16" customFormat="1" ht="15" customHeight="1">
      <c r="A65" t="s">
        <v>100</v>
      </c>
      <c r="B65" s="91" t="s">
        <v>410</v>
      </c>
      <c r="C65" s="91">
        <v>50</v>
      </c>
      <c r="D65" s="94">
        <v>20</v>
      </c>
      <c r="E65" s="90"/>
      <c r="F65" s="15"/>
      <c r="G65" s="160">
        <v>22.1</v>
      </c>
      <c r="H65" s="30">
        <f t="shared" si="0"/>
        <v>1547</v>
      </c>
      <c r="I65" s="76"/>
      <c r="J65" s="30">
        <f t="shared" si="1"/>
        <v>0</v>
      </c>
      <c r="K65" s="30">
        <f t="shared" si="2"/>
        <v>0</v>
      </c>
      <c r="L65" s="1"/>
      <c r="M65" s="22"/>
      <c r="N65" s="22"/>
      <c r="O65" s="22"/>
      <c r="P65" s="22"/>
      <c r="Q65" s="22"/>
      <c r="R65" s="22"/>
      <c r="S65" s="22"/>
      <c r="T65" s="22"/>
      <c r="U65" s="119"/>
      <c r="V65" s="107"/>
      <c r="W65" s="120"/>
      <c r="X65" s="33"/>
      <c r="Y65" s="33"/>
      <c r="Z65" s="33"/>
      <c r="AA65" s="33"/>
      <c r="AB65" s="33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  <c r="IV65" s="22"/>
      <c r="IW65" s="22"/>
      <c r="IX65" s="22"/>
      <c r="IY65" s="22"/>
      <c r="IZ65" s="22"/>
      <c r="JA65" s="22"/>
      <c r="JB65" s="22"/>
      <c r="JC65" s="22"/>
      <c r="JD65" s="22"/>
      <c r="JE65" s="22"/>
      <c r="JF65" s="22"/>
      <c r="JG65" s="22"/>
      <c r="JH65" s="22"/>
      <c r="JI65" s="22"/>
      <c r="JJ65" s="22"/>
      <c r="JK65" s="22"/>
      <c r="JL65" s="22"/>
      <c r="JM65" s="22"/>
      <c r="JN65" s="22"/>
      <c r="JO65" s="22"/>
      <c r="JP65" s="22"/>
      <c r="JQ65" s="22"/>
      <c r="JR65" s="22"/>
      <c r="JS65" s="22"/>
      <c r="JT65" s="22"/>
    </row>
    <row r="66" spans="1:280" s="16" customFormat="1" ht="15" customHeight="1">
      <c r="A66" t="s">
        <v>23</v>
      </c>
      <c r="B66" s="91" t="s">
        <v>410</v>
      </c>
      <c r="C66" s="31"/>
      <c r="D66" s="88">
        <v>40</v>
      </c>
      <c r="E66" s="90"/>
      <c r="F66" s="15"/>
      <c r="G66" s="160">
        <v>19.618300000000001</v>
      </c>
      <c r="H66" s="30">
        <f t="shared" si="0"/>
        <v>1373.2810000000002</v>
      </c>
      <c r="I66" s="76"/>
      <c r="J66" s="30">
        <f t="shared" si="1"/>
        <v>0</v>
      </c>
      <c r="K66" s="30">
        <f t="shared" si="2"/>
        <v>0</v>
      </c>
      <c r="L66" s="1"/>
      <c r="M66" s="22"/>
      <c r="N66" s="22"/>
      <c r="O66" s="22"/>
      <c r="P66" s="22"/>
      <c r="Q66" s="22"/>
      <c r="R66" s="22"/>
      <c r="S66" s="22"/>
      <c r="T66" s="22"/>
      <c r="U66" s="119"/>
      <c r="V66" s="107"/>
      <c r="W66" s="120"/>
      <c r="X66" s="33"/>
      <c r="Y66" s="33"/>
      <c r="Z66" s="33"/>
      <c r="AA66" s="33"/>
      <c r="AB66" s="33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  <c r="IV66" s="22"/>
      <c r="IW66" s="22"/>
      <c r="IX66" s="22"/>
      <c r="IY66" s="22"/>
      <c r="IZ66" s="22"/>
      <c r="JA66" s="22"/>
      <c r="JB66" s="22"/>
      <c r="JC66" s="22"/>
      <c r="JD66" s="22"/>
      <c r="JE66" s="22"/>
      <c r="JF66" s="22"/>
      <c r="JG66" s="22"/>
      <c r="JH66" s="22"/>
      <c r="JI66" s="22"/>
      <c r="JJ66" s="22"/>
      <c r="JK66" s="22"/>
      <c r="JL66" s="22"/>
      <c r="JM66" s="22"/>
      <c r="JN66" s="22"/>
      <c r="JO66" s="22"/>
      <c r="JP66" s="22"/>
      <c r="JQ66" s="22"/>
      <c r="JR66" s="22"/>
      <c r="JS66" s="22"/>
      <c r="JT66" s="22"/>
    </row>
    <row r="67" spans="1:280" s="16" customFormat="1" ht="15" customHeight="1">
      <c r="A67" t="s">
        <v>23</v>
      </c>
      <c r="B67" s="91" t="s">
        <v>413</v>
      </c>
      <c r="C67" s="31"/>
      <c r="D67" s="88">
        <v>40</v>
      </c>
      <c r="E67" s="90"/>
      <c r="F67" s="15"/>
      <c r="G67" s="160">
        <v>25.675000000000001</v>
      </c>
      <c r="H67" s="30">
        <f t="shared" si="0"/>
        <v>1797.25</v>
      </c>
      <c r="I67" s="76"/>
      <c r="J67" s="30">
        <f t="shared" si="1"/>
        <v>0</v>
      </c>
      <c r="K67" s="30">
        <f t="shared" si="2"/>
        <v>0</v>
      </c>
      <c r="L67" s="1"/>
      <c r="M67" s="22"/>
      <c r="N67" s="22"/>
      <c r="O67" s="22"/>
      <c r="P67" s="22"/>
      <c r="Q67" s="22"/>
      <c r="R67" s="22"/>
      <c r="S67" s="22"/>
      <c r="T67" s="22"/>
      <c r="U67" s="119"/>
      <c r="V67" s="107"/>
      <c r="W67" s="120"/>
      <c r="X67" s="33"/>
      <c r="Y67" s="33"/>
      <c r="Z67" s="33"/>
      <c r="AA67" s="33"/>
      <c r="AB67" s="33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  <c r="IU67" s="22"/>
      <c r="IV67" s="22"/>
      <c r="IW67" s="22"/>
      <c r="IX67" s="22"/>
      <c r="IY67" s="22"/>
      <c r="IZ67" s="22"/>
      <c r="JA67" s="22"/>
      <c r="JB67" s="22"/>
      <c r="JC67" s="22"/>
      <c r="JD67" s="22"/>
      <c r="JE67" s="22"/>
      <c r="JF67" s="22"/>
      <c r="JG67" s="22"/>
      <c r="JH67" s="22"/>
      <c r="JI67" s="22"/>
      <c r="JJ67" s="22"/>
      <c r="JK67" s="22"/>
      <c r="JL67" s="22"/>
      <c r="JM67" s="22"/>
      <c r="JN67" s="22"/>
      <c r="JO67" s="22"/>
      <c r="JP67" s="22"/>
      <c r="JQ67" s="22"/>
      <c r="JR67" s="22"/>
      <c r="JS67" s="22"/>
      <c r="JT67" s="22"/>
    </row>
    <row r="68" spans="1:280" s="16" customFormat="1" ht="15" customHeight="1">
      <c r="A68" t="s">
        <v>101</v>
      </c>
      <c r="B68" s="91" t="s">
        <v>410</v>
      </c>
      <c r="C68" s="31"/>
      <c r="D68" s="88" t="s">
        <v>389</v>
      </c>
      <c r="E68" s="90"/>
      <c r="F68" s="15"/>
      <c r="G68" s="160">
        <v>19.618300000000001</v>
      </c>
      <c r="H68" s="30">
        <f t="shared" si="0"/>
        <v>1373.2810000000002</v>
      </c>
      <c r="I68" s="76"/>
      <c r="J68" s="30">
        <f t="shared" si="1"/>
        <v>0</v>
      </c>
      <c r="K68" s="30">
        <f t="shared" si="2"/>
        <v>0</v>
      </c>
      <c r="L68" s="1"/>
      <c r="M68" s="22"/>
      <c r="N68" s="22"/>
      <c r="O68" s="22"/>
      <c r="P68" s="22"/>
      <c r="Q68" s="22"/>
      <c r="R68" s="22"/>
      <c r="S68" s="22"/>
      <c r="T68" s="22"/>
      <c r="U68" s="119"/>
      <c r="V68" s="107"/>
      <c r="W68" s="120"/>
      <c r="X68" s="33"/>
      <c r="Y68" s="33"/>
      <c r="Z68" s="33"/>
      <c r="AA68" s="33"/>
      <c r="AB68" s="33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  <c r="IU68" s="22"/>
      <c r="IV68" s="22"/>
      <c r="IW68" s="22"/>
      <c r="IX68" s="22"/>
      <c r="IY68" s="22"/>
      <c r="IZ68" s="22"/>
      <c r="JA68" s="22"/>
      <c r="JB68" s="22"/>
      <c r="JC68" s="22"/>
      <c r="JD68" s="22"/>
      <c r="JE68" s="22"/>
      <c r="JF68" s="22"/>
      <c r="JG68" s="22"/>
      <c r="JH68" s="22"/>
      <c r="JI68" s="22"/>
      <c r="JJ68" s="22"/>
      <c r="JK68" s="22"/>
      <c r="JL68" s="22"/>
      <c r="JM68" s="22"/>
      <c r="JN68" s="22"/>
      <c r="JO68" s="22"/>
      <c r="JP68" s="22"/>
      <c r="JQ68" s="22"/>
      <c r="JR68" s="22"/>
      <c r="JS68" s="22"/>
      <c r="JT68" s="22"/>
    </row>
    <row r="69" spans="1:280" s="16" customFormat="1" ht="15" customHeight="1">
      <c r="A69" t="s">
        <v>102</v>
      </c>
      <c r="B69" s="91" t="s">
        <v>410</v>
      </c>
      <c r="C69" s="31">
        <v>30</v>
      </c>
      <c r="D69" s="88">
        <v>30</v>
      </c>
      <c r="E69" s="90"/>
      <c r="F69" s="15"/>
      <c r="G69" s="160">
        <v>22.1</v>
      </c>
      <c r="H69" s="30">
        <f t="shared" si="0"/>
        <v>1547</v>
      </c>
      <c r="I69" s="76"/>
      <c r="J69" s="30">
        <f t="shared" si="1"/>
        <v>0</v>
      </c>
      <c r="K69" s="30">
        <f t="shared" si="2"/>
        <v>0</v>
      </c>
      <c r="L69" s="1"/>
      <c r="M69" s="22"/>
      <c r="N69" s="22"/>
      <c r="O69" s="22"/>
      <c r="P69" s="22"/>
      <c r="Q69" s="22"/>
      <c r="R69" s="22"/>
      <c r="S69" s="22"/>
      <c r="T69" s="22"/>
      <c r="U69" s="119"/>
      <c r="V69" s="107"/>
      <c r="W69" s="120"/>
      <c r="X69" s="33"/>
      <c r="Y69" s="33"/>
      <c r="Z69" s="33"/>
      <c r="AA69" s="33"/>
      <c r="AB69" s="33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  <c r="IU69" s="22"/>
      <c r="IV69" s="22"/>
      <c r="IW69" s="22"/>
      <c r="IX69" s="22"/>
      <c r="IY69" s="22"/>
      <c r="IZ69" s="22"/>
      <c r="JA69" s="22"/>
      <c r="JB69" s="22"/>
      <c r="JC69" s="22"/>
      <c r="JD69" s="22"/>
      <c r="JE69" s="22"/>
      <c r="JF69" s="22"/>
      <c r="JG69" s="22"/>
      <c r="JH69" s="22"/>
      <c r="JI69" s="22"/>
      <c r="JJ69" s="22"/>
      <c r="JK69" s="22"/>
      <c r="JL69" s="22"/>
      <c r="JM69" s="22"/>
      <c r="JN69" s="22"/>
      <c r="JO69" s="22"/>
      <c r="JP69" s="22"/>
      <c r="JQ69" s="22"/>
      <c r="JR69" s="22"/>
      <c r="JS69" s="22"/>
      <c r="JT69" s="22"/>
    </row>
    <row r="70" spans="1:280" s="16" customFormat="1" ht="15" customHeight="1">
      <c r="A70" t="s">
        <v>103</v>
      </c>
      <c r="B70" s="91" t="s">
        <v>410</v>
      </c>
      <c r="C70" s="31">
        <v>70</v>
      </c>
      <c r="D70" s="91">
        <v>40</v>
      </c>
      <c r="E70" s="90"/>
      <c r="F70" s="15"/>
      <c r="G70" s="160">
        <v>24.59665</v>
      </c>
      <c r="H70" s="30">
        <f t="shared" si="0"/>
        <v>1721.7655</v>
      </c>
      <c r="I70" s="76"/>
      <c r="J70" s="30">
        <f t="shared" si="1"/>
        <v>0</v>
      </c>
      <c r="K70" s="30">
        <f t="shared" si="2"/>
        <v>0</v>
      </c>
      <c r="L70" s="1"/>
      <c r="M70" s="22"/>
      <c r="N70" s="22"/>
      <c r="O70" s="22"/>
      <c r="P70" s="22"/>
      <c r="Q70" s="22"/>
      <c r="R70" s="22"/>
      <c r="S70" s="22"/>
      <c r="T70" s="22"/>
      <c r="U70" s="119"/>
      <c r="V70" s="107"/>
      <c r="W70" s="120"/>
      <c r="X70" s="33"/>
      <c r="Y70" s="33"/>
      <c r="Z70" s="33"/>
      <c r="AA70" s="33"/>
      <c r="AB70" s="33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  <c r="IU70" s="22"/>
      <c r="IV70" s="22"/>
      <c r="IW70" s="22"/>
      <c r="IX70" s="22"/>
      <c r="IY70" s="22"/>
      <c r="IZ70" s="22"/>
      <c r="JA70" s="22"/>
      <c r="JB70" s="22"/>
      <c r="JC70" s="22"/>
      <c r="JD70" s="22"/>
      <c r="JE70" s="22"/>
      <c r="JF70" s="22"/>
      <c r="JG70" s="22"/>
      <c r="JH70" s="22"/>
      <c r="JI70" s="22"/>
      <c r="JJ70" s="22"/>
      <c r="JK70" s="22"/>
      <c r="JL70" s="22"/>
      <c r="JM70" s="22"/>
      <c r="JN70" s="22"/>
      <c r="JO70" s="22"/>
      <c r="JP70" s="22"/>
      <c r="JQ70" s="22"/>
      <c r="JR70" s="22"/>
      <c r="JS70" s="22"/>
      <c r="JT70" s="22"/>
    </row>
    <row r="71" spans="1:280" s="16" customFormat="1" ht="15" customHeight="1">
      <c r="A71" t="s">
        <v>104</v>
      </c>
      <c r="B71" s="91" t="s">
        <v>410</v>
      </c>
      <c r="C71" s="31">
        <v>70</v>
      </c>
      <c r="D71" s="91" t="s">
        <v>398</v>
      </c>
      <c r="E71" s="90"/>
      <c r="F71" s="14"/>
      <c r="G71" s="160">
        <v>24.59665</v>
      </c>
      <c r="H71" s="30">
        <f t="shared" si="0"/>
        <v>1721.7655</v>
      </c>
      <c r="I71" s="76"/>
      <c r="J71" s="30">
        <f t="shared" si="1"/>
        <v>0</v>
      </c>
      <c r="K71" s="30">
        <f t="shared" si="2"/>
        <v>0</v>
      </c>
      <c r="L71" s="1"/>
      <c r="M71" s="22"/>
      <c r="N71" s="22"/>
      <c r="O71" s="22"/>
      <c r="P71" s="22"/>
      <c r="Q71" s="22"/>
      <c r="R71" s="22"/>
      <c r="S71" s="22"/>
      <c r="T71" s="22"/>
      <c r="U71" s="119"/>
      <c r="V71" s="107"/>
      <c r="W71" s="120"/>
      <c r="X71" s="33"/>
      <c r="Y71" s="33"/>
      <c r="Z71" s="33"/>
      <c r="AA71" s="33"/>
      <c r="AB71" s="33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</row>
    <row r="72" spans="1:280" s="16" customFormat="1" ht="15" customHeight="1">
      <c r="A72" t="s">
        <v>105</v>
      </c>
      <c r="B72" s="91" t="s">
        <v>410</v>
      </c>
      <c r="C72" s="31"/>
      <c r="D72" s="91" t="s">
        <v>383</v>
      </c>
      <c r="E72" s="90"/>
      <c r="F72" s="15"/>
      <c r="G72" s="160">
        <v>29.574999999999999</v>
      </c>
      <c r="H72" s="30">
        <f t="shared" si="0"/>
        <v>2070.25</v>
      </c>
      <c r="I72" s="76"/>
      <c r="J72" s="30">
        <f t="shared" si="1"/>
        <v>0</v>
      </c>
      <c r="K72" s="30">
        <f t="shared" si="2"/>
        <v>0</v>
      </c>
      <c r="L72" s="1"/>
      <c r="M72" s="22"/>
      <c r="N72" s="22"/>
      <c r="O72" s="22"/>
      <c r="P72" s="22"/>
      <c r="Q72" s="22"/>
      <c r="R72" s="22"/>
      <c r="S72" s="22"/>
      <c r="T72" s="22"/>
      <c r="U72" s="119"/>
      <c r="V72" s="107"/>
      <c r="W72" s="120"/>
      <c r="X72" s="33"/>
      <c r="Y72" s="33"/>
      <c r="Z72" s="33"/>
      <c r="AA72" s="33"/>
      <c r="AB72" s="33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  <c r="IT72" s="22"/>
      <c r="IU72" s="22"/>
      <c r="IV72" s="22"/>
      <c r="IW72" s="22"/>
      <c r="IX72" s="22"/>
      <c r="IY72" s="22"/>
      <c r="IZ72" s="22"/>
      <c r="JA72" s="22"/>
      <c r="JB72" s="22"/>
      <c r="JC72" s="22"/>
      <c r="JD72" s="22"/>
      <c r="JE72" s="22"/>
      <c r="JF72" s="22"/>
      <c r="JG72" s="22"/>
      <c r="JH72" s="22"/>
      <c r="JI72" s="22"/>
      <c r="JJ72" s="22"/>
      <c r="JK72" s="22"/>
      <c r="JL72" s="22"/>
      <c r="JM72" s="22"/>
      <c r="JN72" s="22"/>
      <c r="JO72" s="22"/>
      <c r="JP72" s="22"/>
      <c r="JQ72" s="22"/>
      <c r="JR72" s="22"/>
      <c r="JS72" s="22"/>
      <c r="JT72" s="22"/>
    </row>
    <row r="73" spans="1:280" s="16" customFormat="1" ht="15" customHeight="1">
      <c r="A73" t="s">
        <v>106</v>
      </c>
      <c r="B73" s="91" t="s">
        <v>416</v>
      </c>
      <c r="C73" s="31"/>
      <c r="D73" s="91">
        <v>60</v>
      </c>
      <c r="E73" s="90"/>
      <c r="F73" s="15"/>
      <c r="G73" s="160">
        <v>23.53</v>
      </c>
      <c r="H73" s="30">
        <f t="shared" si="0"/>
        <v>1647.1000000000001</v>
      </c>
      <c r="I73" s="76"/>
      <c r="J73" s="30">
        <f t="shared" si="1"/>
        <v>0</v>
      </c>
      <c r="K73" s="30">
        <f t="shared" si="2"/>
        <v>0</v>
      </c>
      <c r="L73" s="1"/>
      <c r="M73" s="22"/>
      <c r="N73" s="22"/>
      <c r="O73" s="22"/>
      <c r="P73" s="22"/>
      <c r="Q73" s="22"/>
      <c r="R73" s="22"/>
      <c r="S73" s="22"/>
      <c r="T73" s="22"/>
      <c r="U73" s="119"/>
      <c r="V73" s="107"/>
      <c r="W73" s="120"/>
      <c r="X73" s="33"/>
      <c r="Y73" s="33"/>
      <c r="Z73" s="33"/>
      <c r="AA73" s="33"/>
      <c r="AB73" s="33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  <c r="IT73" s="22"/>
      <c r="IU73" s="22"/>
      <c r="IV73" s="22"/>
      <c r="IW73" s="22"/>
      <c r="IX73" s="22"/>
      <c r="IY73" s="22"/>
      <c r="IZ73" s="22"/>
      <c r="JA73" s="22"/>
      <c r="JB73" s="22"/>
      <c r="JC73" s="22"/>
      <c r="JD73" s="22"/>
      <c r="JE73" s="22"/>
      <c r="JF73" s="22"/>
      <c r="JG73" s="22"/>
      <c r="JH73" s="22"/>
      <c r="JI73" s="22"/>
      <c r="JJ73" s="22"/>
      <c r="JK73" s="22"/>
      <c r="JL73" s="22"/>
      <c r="JM73" s="22"/>
      <c r="JN73" s="22"/>
      <c r="JO73" s="22"/>
      <c r="JP73" s="22"/>
      <c r="JQ73" s="22"/>
      <c r="JR73" s="22"/>
      <c r="JS73" s="22"/>
      <c r="JT73" s="22"/>
    </row>
    <row r="74" spans="1:280" s="16" customFormat="1" ht="15" customHeight="1">
      <c r="A74" t="s">
        <v>24</v>
      </c>
      <c r="B74" s="91" t="s">
        <v>410</v>
      </c>
      <c r="C74" s="31"/>
      <c r="D74" s="88">
        <v>40</v>
      </c>
      <c r="E74" s="90"/>
      <c r="F74" s="15"/>
      <c r="G74" s="160">
        <v>17.121649999999999</v>
      </c>
      <c r="H74" s="30">
        <f t="shared" si="0"/>
        <v>1198.5155</v>
      </c>
      <c r="I74" s="76"/>
      <c r="J74" s="30">
        <f t="shared" si="1"/>
        <v>0</v>
      </c>
      <c r="K74" s="30">
        <f t="shared" si="2"/>
        <v>0</v>
      </c>
      <c r="L74" s="1"/>
      <c r="M74" s="22"/>
      <c r="N74" s="22"/>
      <c r="O74" s="22"/>
      <c r="P74" s="22"/>
      <c r="Q74" s="22"/>
      <c r="R74" s="22"/>
      <c r="S74" s="22"/>
      <c r="T74" s="22"/>
      <c r="U74" s="119"/>
      <c r="V74" s="107"/>
      <c r="W74" s="120"/>
      <c r="X74" s="33"/>
      <c r="Y74" s="33"/>
      <c r="Z74" s="33"/>
      <c r="AA74" s="33"/>
      <c r="AB74" s="33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  <c r="IT74" s="22"/>
      <c r="IU74" s="22"/>
      <c r="IV74" s="22"/>
      <c r="IW74" s="22"/>
      <c r="IX74" s="22"/>
      <c r="IY74" s="22"/>
      <c r="IZ74" s="22"/>
      <c r="JA74" s="22"/>
      <c r="JB74" s="22"/>
      <c r="JC74" s="22"/>
      <c r="JD74" s="22"/>
      <c r="JE74" s="22"/>
      <c r="JF74" s="22"/>
      <c r="JG74" s="22"/>
      <c r="JH74" s="22"/>
      <c r="JI74" s="22"/>
      <c r="JJ74" s="22"/>
      <c r="JK74" s="22"/>
      <c r="JL74" s="22"/>
      <c r="JM74" s="22"/>
      <c r="JN74" s="22"/>
      <c r="JO74" s="22"/>
      <c r="JP74" s="22"/>
      <c r="JQ74" s="22"/>
      <c r="JR74" s="22"/>
      <c r="JS74" s="22"/>
      <c r="JT74" s="22"/>
    </row>
    <row r="75" spans="1:280" s="16" customFormat="1" ht="15" customHeight="1">
      <c r="A75" t="s">
        <v>24</v>
      </c>
      <c r="B75" s="91" t="s">
        <v>413</v>
      </c>
      <c r="C75" s="91"/>
      <c r="D75" s="94" t="s">
        <v>389</v>
      </c>
      <c r="E75" s="90"/>
      <c r="F75" s="15"/>
      <c r="G75" s="160">
        <v>23.193299999999997</v>
      </c>
      <c r="H75" s="30">
        <f t="shared" si="0"/>
        <v>1623.5309999999997</v>
      </c>
      <c r="I75" s="76"/>
      <c r="J75" s="30">
        <f t="shared" si="1"/>
        <v>0</v>
      </c>
      <c r="K75" s="30">
        <f t="shared" si="2"/>
        <v>0</v>
      </c>
      <c r="L75" s="1"/>
      <c r="M75" s="22"/>
      <c r="N75" s="22"/>
      <c r="O75" s="22"/>
      <c r="P75" s="22"/>
      <c r="Q75" s="22"/>
      <c r="R75" s="22"/>
      <c r="S75" s="22"/>
      <c r="T75" s="22"/>
      <c r="U75" s="119"/>
      <c r="V75" s="107"/>
      <c r="W75" s="120"/>
      <c r="X75" s="33"/>
      <c r="Y75" s="33"/>
      <c r="Z75" s="33"/>
      <c r="AA75" s="33"/>
      <c r="AB75" s="33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  <c r="IT75" s="22"/>
      <c r="IU75" s="22"/>
      <c r="IV75" s="22"/>
      <c r="IW75" s="22"/>
      <c r="IX75" s="22"/>
      <c r="IY75" s="22"/>
      <c r="IZ75" s="22"/>
      <c r="JA75" s="22"/>
      <c r="JB75" s="22"/>
      <c r="JC75" s="22"/>
      <c r="JD75" s="22"/>
      <c r="JE75" s="22"/>
      <c r="JF75" s="22"/>
      <c r="JG75" s="22"/>
      <c r="JH75" s="22"/>
      <c r="JI75" s="22"/>
      <c r="JJ75" s="22"/>
      <c r="JK75" s="22"/>
      <c r="JL75" s="22"/>
      <c r="JM75" s="22"/>
      <c r="JN75" s="22"/>
      <c r="JO75" s="22"/>
      <c r="JP75" s="22"/>
      <c r="JQ75" s="22"/>
      <c r="JR75" s="22"/>
      <c r="JS75" s="22"/>
      <c r="JT75" s="22"/>
    </row>
    <row r="76" spans="1:280" s="16" customFormat="1" ht="15" customHeight="1">
      <c r="A76" t="s">
        <v>25</v>
      </c>
      <c r="B76" s="91" t="s">
        <v>410</v>
      </c>
      <c r="C76" s="88" t="s">
        <v>424</v>
      </c>
      <c r="D76" s="94">
        <v>30</v>
      </c>
      <c r="E76" s="90"/>
      <c r="F76" s="15"/>
      <c r="G76" s="160">
        <v>24.59665</v>
      </c>
      <c r="H76" s="30">
        <f t="shared" si="0"/>
        <v>1721.7655</v>
      </c>
      <c r="I76" s="76"/>
      <c r="J76" s="30">
        <f t="shared" si="1"/>
        <v>0</v>
      </c>
      <c r="K76" s="30">
        <f t="shared" si="2"/>
        <v>0</v>
      </c>
      <c r="L76" s="1"/>
      <c r="M76" s="22"/>
      <c r="N76" s="22"/>
      <c r="O76" s="22"/>
      <c r="P76" s="22"/>
      <c r="Q76" s="22"/>
      <c r="R76" s="22"/>
      <c r="S76" s="22"/>
      <c r="T76" s="22"/>
      <c r="U76" s="119"/>
      <c r="V76" s="107"/>
      <c r="W76" s="120"/>
      <c r="X76" s="33"/>
      <c r="Y76" s="33"/>
      <c r="Z76" s="33"/>
      <c r="AA76" s="33"/>
      <c r="AB76" s="33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  <c r="IT76" s="22"/>
      <c r="IU76" s="22"/>
      <c r="IV76" s="22"/>
      <c r="IW76" s="22"/>
      <c r="IX76" s="22"/>
      <c r="IY76" s="22"/>
      <c r="IZ76" s="22"/>
      <c r="JA76" s="22"/>
      <c r="JB76" s="22"/>
      <c r="JC76" s="22"/>
      <c r="JD76" s="22"/>
      <c r="JE76" s="22"/>
      <c r="JF76" s="22"/>
      <c r="JG76" s="22"/>
      <c r="JH76" s="22"/>
      <c r="JI76" s="22"/>
      <c r="JJ76" s="22"/>
      <c r="JK76" s="22"/>
      <c r="JL76" s="22"/>
      <c r="JM76" s="22"/>
      <c r="JN76" s="22"/>
      <c r="JO76" s="22"/>
      <c r="JP76" s="22"/>
      <c r="JQ76" s="22"/>
      <c r="JR76" s="22"/>
      <c r="JS76" s="22"/>
      <c r="JT76" s="22"/>
    </row>
    <row r="77" spans="1:280" s="16" customFormat="1" ht="15" customHeight="1">
      <c r="A77" t="s">
        <v>107</v>
      </c>
      <c r="B77" s="91" t="s">
        <v>411</v>
      </c>
      <c r="C77" s="88"/>
      <c r="D77" s="94">
        <v>40</v>
      </c>
      <c r="E77" s="90"/>
      <c r="F77" s="15"/>
      <c r="G77" s="160">
        <v>22.1</v>
      </c>
      <c r="H77" s="30">
        <f t="shared" si="0"/>
        <v>1547</v>
      </c>
      <c r="I77" s="76"/>
      <c r="J77" s="30">
        <f t="shared" si="1"/>
        <v>0</v>
      </c>
      <c r="K77" s="30">
        <f t="shared" si="2"/>
        <v>0</v>
      </c>
      <c r="L77" s="1"/>
      <c r="M77" s="22"/>
      <c r="N77" s="22"/>
      <c r="O77" s="22"/>
      <c r="P77" s="22"/>
      <c r="Q77" s="22"/>
      <c r="R77" s="22"/>
      <c r="S77" s="22"/>
      <c r="T77" s="22"/>
      <c r="U77" s="119"/>
      <c r="V77" s="107"/>
      <c r="W77" s="120"/>
      <c r="X77" s="33"/>
      <c r="Y77" s="33"/>
      <c r="Z77" s="33"/>
      <c r="AA77" s="33"/>
      <c r="AB77" s="33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  <c r="IT77" s="22"/>
      <c r="IU77" s="22"/>
      <c r="IV77" s="22"/>
      <c r="IW77" s="22"/>
      <c r="IX77" s="22"/>
      <c r="IY77" s="22"/>
      <c r="IZ77" s="22"/>
      <c r="JA77" s="22"/>
      <c r="JB77" s="22"/>
      <c r="JC77" s="22"/>
      <c r="JD77" s="22"/>
      <c r="JE77" s="22"/>
      <c r="JF77" s="22"/>
      <c r="JG77" s="22"/>
      <c r="JH77" s="22"/>
      <c r="JI77" s="22"/>
      <c r="JJ77" s="22"/>
      <c r="JK77" s="22"/>
      <c r="JL77" s="22"/>
      <c r="JM77" s="22"/>
      <c r="JN77" s="22"/>
      <c r="JO77" s="22"/>
      <c r="JP77" s="22"/>
      <c r="JQ77" s="22"/>
      <c r="JR77" s="22"/>
      <c r="JS77" s="22"/>
      <c r="JT77" s="22"/>
    </row>
    <row r="78" spans="1:280" s="16" customFormat="1" ht="15" customHeight="1">
      <c r="A78" t="s">
        <v>107</v>
      </c>
      <c r="B78" s="91" t="s">
        <v>413</v>
      </c>
      <c r="C78" s="31"/>
      <c r="D78" s="88">
        <v>60</v>
      </c>
      <c r="E78" s="90"/>
      <c r="F78" s="15"/>
      <c r="G78" s="160">
        <v>28.171650000000003</v>
      </c>
      <c r="H78" s="30">
        <f t="shared" si="0"/>
        <v>1972.0155000000002</v>
      </c>
      <c r="I78" s="76"/>
      <c r="J78" s="30">
        <f t="shared" si="1"/>
        <v>0</v>
      </c>
      <c r="K78" s="30">
        <f t="shared" si="2"/>
        <v>0</v>
      </c>
      <c r="L78" s="1"/>
      <c r="M78" s="22"/>
      <c r="N78" s="22"/>
      <c r="O78" s="22"/>
      <c r="P78" s="22"/>
      <c r="Q78" s="22"/>
      <c r="R78" s="22"/>
      <c r="S78" s="22"/>
      <c r="T78" s="22"/>
      <c r="U78" s="119"/>
      <c r="V78" s="107"/>
      <c r="W78" s="120"/>
      <c r="X78" s="33"/>
      <c r="Y78" s="33"/>
      <c r="Z78" s="33"/>
      <c r="AA78" s="33"/>
      <c r="AB78" s="33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  <c r="IT78" s="22"/>
      <c r="IU78" s="22"/>
      <c r="IV78" s="22"/>
      <c r="IW78" s="22"/>
      <c r="IX78" s="22"/>
      <c r="IY78" s="22"/>
      <c r="IZ78" s="22"/>
      <c r="JA78" s="22"/>
      <c r="JB78" s="22"/>
      <c r="JC78" s="22"/>
      <c r="JD78" s="22"/>
      <c r="JE78" s="22"/>
      <c r="JF78" s="22"/>
      <c r="JG78" s="22"/>
      <c r="JH78" s="22"/>
      <c r="JI78" s="22"/>
      <c r="JJ78" s="22"/>
      <c r="JK78" s="22"/>
      <c r="JL78" s="22"/>
      <c r="JM78" s="22"/>
      <c r="JN78" s="22"/>
      <c r="JO78" s="22"/>
      <c r="JP78" s="22"/>
      <c r="JQ78" s="22"/>
      <c r="JR78" s="22"/>
      <c r="JS78" s="22"/>
      <c r="JT78" s="22"/>
    </row>
    <row r="79" spans="1:280" s="16" customFormat="1" ht="15" customHeight="1">
      <c r="A79" t="s">
        <v>108</v>
      </c>
      <c r="B79" s="91" t="s">
        <v>410</v>
      </c>
      <c r="C79" s="91"/>
      <c r="D79" s="94">
        <v>40</v>
      </c>
      <c r="E79" s="90"/>
      <c r="F79" s="15"/>
      <c r="G79" s="160">
        <v>22.1</v>
      </c>
      <c r="H79" s="30">
        <f t="shared" si="0"/>
        <v>1547</v>
      </c>
      <c r="I79" s="76"/>
      <c r="J79" s="30">
        <f t="shared" si="1"/>
        <v>0</v>
      </c>
      <c r="K79" s="30">
        <f t="shared" si="2"/>
        <v>0</v>
      </c>
      <c r="L79" s="1"/>
      <c r="M79" s="22"/>
      <c r="N79" s="22"/>
      <c r="O79" s="22"/>
      <c r="P79" s="22"/>
      <c r="Q79" s="22"/>
      <c r="R79" s="22"/>
      <c r="S79" s="22"/>
      <c r="T79" s="22"/>
      <c r="U79" s="119"/>
      <c r="V79" s="107"/>
      <c r="W79" s="120"/>
      <c r="X79" s="33"/>
      <c r="Y79" s="33"/>
      <c r="Z79" s="33"/>
      <c r="AA79" s="33"/>
      <c r="AB79" s="33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  <c r="IT79" s="22"/>
      <c r="IU79" s="22"/>
      <c r="IV79" s="22"/>
      <c r="IW79" s="22"/>
      <c r="IX79" s="22"/>
      <c r="IY79" s="22"/>
      <c r="IZ79" s="22"/>
      <c r="JA79" s="22"/>
      <c r="JB79" s="22"/>
      <c r="JC79" s="22"/>
      <c r="JD79" s="22"/>
      <c r="JE79" s="22"/>
      <c r="JF79" s="22"/>
      <c r="JG79" s="22"/>
      <c r="JH79" s="22"/>
      <c r="JI79" s="22"/>
      <c r="JJ79" s="22"/>
      <c r="JK79" s="22"/>
      <c r="JL79" s="22"/>
      <c r="JM79" s="22"/>
      <c r="JN79" s="22"/>
      <c r="JO79" s="22"/>
      <c r="JP79" s="22"/>
      <c r="JQ79" s="22"/>
      <c r="JR79" s="22"/>
      <c r="JS79" s="22"/>
      <c r="JT79" s="22"/>
    </row>
    <row r="80" spans="1:280" s="16" customFormat="1" ht="15" customHeight="1">
      <c r="A80" t="s">
        <v>109</v>
      </c>
      <c r="B80" s="91" t="s">
        <v>410</v>
      </c>
      <c r="C80" s="91"/>
      <c r="D80" s="94">
        <v>50</v>
      </c>
      <c r="E80" s="90"/>
      <c r="F80" s="15"/>
      <c r="G80" s="160">
        <v>19.618300000000001</v>
      </c>
      <c r="H80" s="30">
        <f t="shared" si="0"/>
        <v>1373.2810000000002</v>
      </c>
      <c r="I80" s="76"/>
      <c r="J80" s="30">
        <f t="shared" si="1"/>
        <v>0</v>
      </c>
      <c r="K80" s="30">
        <f t="shared" si="2"/>
        <v>0</v>
      </c>
      <c r="L80" s="1"/>
      <c r="M80" s="22"/>
      <c r="N80" s="22"/>
      <c r="O80" s="22"/>
      <c r="P80" s="22"/>
      <c r="Q80" s="22"/>
      <c r="R80" s="22"/>
      <c r="S80" s="22"/>
      <c r="T80" s="22"/>
      <c r="U80" s="119"/>
      <c r="V80" s="107"/>
      <c r="W80" s="120"/>
      <c r="X80" s="33"/>
      <c r="Y80" s="33"/>
      <c r="Z80" s="33"/>
      <c r="AA80" s="33"/>
      <c r="AB80" s="33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  <c r="IT80" s="22"/>
      <c r="IU80" s="22"/>
      <c r="IV80" s="22"/>
      <c r="IW80" s="22"/>
      <c r="IX80" s="22"/>
      <c r="IY80" s="22"/>
      <c r="IZ80" s="22"/>
      <c r="JA80" s="22"/>
      <c r="JB80" s="22"/>
      <c r="JC80" s="22"/>
      <c r="JD80" s="22"/>
      <c r="JE80" s="22"/>
      <c r="JF80" s="22"/>
      <c r="JG80" s="22"/>
      <c r="JH80" s="22"/>
      <c r="JI80" s="22"/>
      <c r="JJ80" s="22"/>
      <c r="JK80" s="22"/>
      <c r="JL80" s="22"/>
      <c r="JM80" s="22"/>
      <c r="JN80" s="22"/>
      <c r="JO80" s="22"/>
      <c r="JP80" s="22"/>
      <c r="JQ80" s="22"/>
      <c r="JR80" s="22"/>
      <c r="JS80" s="22"/>
      <c r="JT80" s="22"/>
    </row>
    <row r="81" spans="1:280" s="16" customFormat="1" ht="15" customHeight="1">
      <c r="A81" t="s">
        <v>110</v>
      </c>
      <c r="B81" s="91" t="s">
        <v>409</v>
      </c>
      <c r="C81" s="31"/>
      <c r="D81" s="88" t="s">
        <v>384</v>
      </c>
      <c r="E81" s="90"/>
      <c r="F81" s="14"/>
      <c r="G81" s="160">
        <v>18.188300000000002</v>
      </c>
      <c r="H81" s="30">
        <f t="shared" si="0"/>
        <v>1273.181</v>
      </c>
      <c r="I81" s="76"/>
      <c r="J81" s="30">
        <f t="shared" si="1"/>
        <v>0</v>
      </c>
      <c r="K81" s="30">
        <f t="shared" si="2"/>
        <v>0</v>
      </c>
      <c r="L81" s="1"/>
      <c r="M81" s="22"/>
      <c r="N81" s="22"/>
      <c r="O81" s="22"/>
      <c r="P81" s="22"/>
      <c r="Q81" s="22"/>
      <c r="R81" s="22"/>
      <c r="S81" s="22"/>
      <c r="T81" s="22"/>
      <c r="U81" s="119"/>
      <c r="V81" s="107"/>
      <c r="W81" s="120"/>
      <c r="X81" s="33"/>
      <c r="Y81" s="33"/>
      <c r="Z81" s="33"/>
      <c r="AA81" s="33"/>
      <c r="AB81" s="33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  <c r="IT81" s="22"/>
      <c r="IU81" s="22"/>
      <c r="IV81" s="22"/>
      <c r="IW81" s="22"/>
      <c r="IX81" s="22"/>
      <c r="IY81" s="22"/>
      <c r="IZ81" s="22"/>
      <c r="JA81" s="22"/>
      <c r="JB81" s="22"/>
      <c r="JC81" s="22"/>
      <c r="JD81" s="22"/>
      <c r="JE81" s="22"/>
      <c r="JF81" s="22"/>
      <c r="JG81" s="22"/>
      <c r="JH81" s="22"/>
      <c r="JI81" s="22"/>
      <c r="JJ81" s="22"/>
      <c r="JK81" s="22"/>
      <c r="JL81" s="22"/>
      <c r="JM81" s="22"/>
      <c r="JN81" s="22"/>
      <c r="JO81" s="22"/>
      <c r="JP81" s="22"/>
      <c r="JQ81" s="22"/>
      <c r="JR81" s="22"/>
      <c r="JS81" s="22"/>
      <c r="JT81" s="22"/>
    </row>
    <row r="82" spans="1:280" s="16" customFormat="1" ht="15" customHeight="1">
      <c r="A82" t="s">
        <v>431</v>
      </c>
      <c r="B82" s="105" t="s">
        <v>410</v>
      </c>
      <c r="C82" s="152"/>
      <c r="D82" s="153">
        <v>30</v>
      </c>
      <c r="E82" s="90"/>
      <c r="F82" s="23"/>
      <c r="G82" s="161">
        <v>24.641499999999997</v>
      </c>
      <c r="H82" s="30">
        <f t="shared" si="0"/>
        <v>1724.9049999999997</v>
      </c>
      <c r="I82" s="76"/>
      <c r="J82" s="154">
        <f t="shared" si="1"/>
        <v>0</v>
      </c>
      <c r="K82" s="154">
        <f t="shared" si="2"/>
        <v>0</v>
      </c>
      <c r="L82" s="157"/>
      <c r="M82" s="22"/>
      <c r="N82" s="22"/>
      <c r="O82" s="22"/>
      <c r="P82" s="22"/>
      <c r="Q82" s="22"/>
      <c r="R82" s="22"/>
      <c r="S82" s="22"/>
      <c r="T82" s="22"/>
      <c r="U82" s="119"/>
      <c r="V82" s="107"/>
      <c r="W82" s="120"/>
      <c r="X82" s="33"/>
      <c r="Y82" s="33"/>
      <c r="Z82" s="33"/>
      <c r="AA82" s="33"/>
      <c r="AB82" s="33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  <c r="IT82" s="22"/>
      <c r="IU82" s="22"/>
      <c r="IV82" s="22"/>
      <c r="IW82" s="22"/>
      <c r="IX82" s="22"/>
      <c r="IY82" s="22"/>
      <c r="IZ82" s="22"/>
      <c r="JA82" s="22"/>
      <c r="JB82" s="22"/>
      <c r="JC82" s="22"/>
      <c r="JD82" s="22"/>
      <c r="JE82" s="22"/>
      <c r="JF82" s="22"/>
      <c r="JG82" s="22"/>
      <c r="JH82" s="22"/>
      <c r="JI82" s="22"/>
      <c r="JJ82" s="22"/>
      <c r="JK82" s="22"/>
      <c r="JL82" s="22"/>
      <c r="JM82" s="22"/>
      <c r="JN82" s="22"/>
      <c r="JO82" s="22"/>
      <c r="JP82" s="22"/>
      <c r="JQ82" s="22"/>
      <c r="JR82" s="22"/>
      <c r="JS82" s="22"/>
      <c r="JT82" s="22"/>
    </row>
    <row r="83" spans="1:280" s="16" customFormat="1" ht="15" customHeight="1">
      <c r="A83" t="s">
        <v>111</v>
      </c>
      <c r="B83" s="91" t="s">
        <v>410</v>
      </c>
      <c r="C83" s="31" t="s">
        <v>387</v>
      </c>
      <c r="D83" s="91">
        <v>30</v>
      </c>
      <c r="E83" s="90"/>
      <c r="F83" s="17"/>
      <c r="G83" s="160">
        <v>24.59665</v>
      </c>
      <c r="H83" s="30">
        <f t="shared" ref="H83:H146" si="3">G83*$F$15</f>
        <v>1721.7655</v>
      </c>
      <c r="I83" s="76"/>
      <c r="J83" s="30">
        <f t="shared" ref="J83:J146" si="4">I83*G83</f>
        <v>0</v>
      </c>
      <c r="K83" s="30">
        <f t="shared" ref="K83:K146" si="5">J83*$F$15</f>
        <v>0</v>
      </c>
      <c r="L83" s="1"/>
      <c r="M83" s="22"/>
      <c r="N83" s="22"/>
      <c r="O83" s="22"/>
      <c r="P83" s="22"/>
      <c r="Q83" s="22"/>
      <c r="R83" s="22"/>
      <c r="S83" s="22"/>
      <c r="T83" s="22"/>
      <c r="U83" s="119"/>
      <c r="V83" s="107"/>
      <c r="W83" s="120"/>
      <c r="X83" s="33"/>
      <c r="Y83" s="33"/>
      <c r="Z83" s="33"/>
      <c r="AA83" s="33"/>
      <c r="AB83" s="33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  <c r="IT83" s="22"/>
      <c r="IU83" s="22"/>
      <c r="IV83" s="22"/>
      <c r="IW83" s="22"/>
      <c r="IX83" s="22"/>
      <c r="IY83" s="22"/>
      <c r="IZ83" s="22"/>
      <c r="JA83" s="22"/>
      <c r="JB83" s="22"/>
      <c r="JC83" s="22"/>
      <c r="JD83" s="22"/>
      <c r="JE83" s="22"/>
      <c r="JF83" s="22"/>
      <c r="JG83" s="22"/>
      <c r="JH83" s="22"/>
      <c r="JI83" s="22"/>
      <c r="JJ83" s="22"/>
      <c r="JK83" s="22"/>
      <c r="JL83" s="22"/>
      <c r="JM83" s="22"/>
      <c r="JN83" s="22"/>
      <c r="JO83" s="22"/>
      <c r="JP83" s="22"/>
      <c r="JQ83" s="22"/>
      <c r="JR83" s="22"/>
      <c r="JS83" s="22"/>
      <c r="JT83" s="22"/>
    </row>
    <row r="84" spans="1:280" s="16" customFormat="1" ht="15" customHeight="1">
      <c r="A84" t="s">
        <v>111</v>
      </c>
      <c r="B84" s="91" t="s">
        <v>410</v>
      </c>
      <c r="C84" s="88"/>
      <c r="D84" s="94" t="s">
        <v>384</v>
      </c>
      <c r="E84" s="90"/>
      <c r="F84" s="15"/>
      <c r="G84" s="160">
        <v>19.618300000000001</v>
      </c>
      <c r="H84" s="30">
        <f t="shared" si="3"/>
        <v>1373.2810000000002</v>
      </c>
      <c r="I84" s="76"/>
      <c r="J84" s="30">
        <f t="shared" si="4"/>
        <v>0</v>
      </c>
      <c r="K84" s="30">
        <f t="shared" si="5"/>
        <v>0</v>
      </c>
      <c r="L84" s="1"/>
      <c r="M84" s="22"/>
      <c r="N84" s="22"/>
      <c r="O84" s="22"/>
      <c r="P84" s="22"/>
      <c r="Q84" s="22"/>
      <c r="R84" s="22"/>
      <c r="S84" s="22"/>
      <c r="T84" s="22"/>
      <c r="U84" s="119"/>
      <c r="V84" s="107"/>
      <c r="W84" s="120"/>
      <c r="X84" s="33"/>
      <c r="Y84" s="33"/>
      <c r="Z84" s="33"/>
      <c r="AA84" s="33"/>
      <c r="AB84" s="33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  <c r="IT84" s="22"/>
      <c r="IU84" s="22"/>
      <c r="IV84" s="22"/>
      <c r="IW84" s="22"/>
      <c r="IX84" s="22"/>
      <c r="IY84" s="22"/>
      <c r="IZ84" s="22"/>
      <c r="JA84" s="22"/>
      <c r="JB84" s="22"/>
      <c r="JC84" s="22"/>
      <c r="JD84" s="22"/>
      <c r="JE84" s="22"/>
      <c r="JF84" s="22"/>
      <c r="JG84" s="22"/>
      <c r="JH84" s="22"/>
      <c r="JI84" s="22"/>
      <c r="JJ84" s="22"/>
      <c r="JK84" s="22"/>
      <c r="JL84" s="22"/>
      <c r="JM84" s="22"/>
      <c r="JN84" s="22"/>
      <c r="JO84" s="22"/>
      <c r="JP84" s="22"/>
      <c r="JQ84" s="22"/>
      <c r="JR84" s="22"/>
      <c r="JS84" s="22"/>
      <c r="JT84" s="22"/>
    </row>
    <row r="85" spans="1:280" s="28" customFormat="1" ht="15" customHeight="1">
      <c r="A85" t="s">
        <v>112</v>
      </c>
      <c r="B85" s="91" t="s">
        <v>410</v>
      </c>
      <c r="C85" s="31">
        <v>70</v>
      </c>
      <c r="D85" s="91">
        <v>20</v>
      </c>
      <c r="E85" s="90"/>
      <c r="F85" s="15"/>
      <c r="G85" s="160">
        <v>24.59665</v>
      </c>
      <c r="H85" s="30">
        <f t="shared" si="3"/>
        <v>1721.7655</v>
      </c>
      <c r="I85" s="76"/>
      <c r="J85" s="30">
        <f t="shared" si="4"/>
        <v>0</v>
      </c>
      <c r="K85" s="30">
        <f t="shared" si="5"/>
        <v>0</v>
      </c>
      <c r="L85" s="1"/>
      <c r="M85" s="22"/>
      <c r="N85" s="22"/>
      <c r="O85" s="22"/>
      <c r="P85" s="22"/>
      <c r="Q85" s="22"/>
      <c r="R85" s="22"/>
      <c r="S85" s="22"/>
      <c r="T85" s="22"/>
      <c r="U85" s="119"/>
      <c r="V85" s="107"/>
      <c r="W85" s="120"/>
      <c r="X85" s="33"/>
      <c r="Y85" s="33"/>
      <c r="Z85" s="33"/>
      <c r="AA85" s="33"/>
      <c r="AB85" s="33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  <c r="IT85" s="22"/>
      <c r="IU85" s="22"/>
      <c r="IV85" s="22"/>
      <c r="IW85" s="22"/>
      <c r="IX85" s="22"/>
      <c r="IY85" s="22"/>
      <c r="IZ85" s="22"/>
      <c r="JA85" s="22"/>
      <c r="JB85" s="22"/>
      <c r="JC85" s="22"/>
      <c r="JD85" s="22"/>
      <c r="JE85" s="22"/>
      <c r="JF85" s="22"/>
      <c r="JG85" s="22"/>
      <c r="JH85" s="22"/>
      <c r="JI85" s="22"/>
      <c r="JJ85" s="22"/>
      <c r="JK85" s="22"/>
      <c r="JL85" s="22"/>
      <c r="JM85" s="22"/>
      <c r="JN85" s="22"/>
      <c r="JO85" s="22"/>
      <c r="JP85" s="22"/>
      <c r="JQ85" s="22"/>
      <c r="JR85" s="22"/>
      <c r="JS85" s="22"/>
      <c r="JT85" s="22"/>
    </row>
    <row r="86" spans="1:280" s="16" customFormat="1" ht="15" customHeight="1">
      <c r="A86" t="s">
        <v>112</v>
      </c>
      <c r="B86" s="88" t="s">
        <v>410</v>
      </c>
      <c r="C86" s="31">
        <v>50</v>
      </c>
      <c r="D86" s="91">
        <v>20</v>
      </c>
      <c r="E86" s="90"/>
      <c r="F86" s="17"/>
      <c r="G86" s="160">
        <v>22.1</v>
      </c>
      <c r="H86" s="30">
        <f t="shared" si="3"/>
        <v>1547</v>
      </c>
      <c r="I86" s="76"/>
      <c r="J86" s="30">
        <f t="shared" si="4"/>
        <v>0</v>
      </c>
      <c r="K86" s="30">
        <f t="shared" si="5"/>
        <v>0</v>
      </c>
      <c r="L86" s="1"/>
      <c r="M86" s="22"/>
      <c r="N86" s="22"/>
      <c r="O86" s="22"/>
      <c r="P86" s="22"/>
      <c r="Q86" s="22"/>
      <c r="R86" s="22"/>
      <c r="S86" s="22"/>
      <c r="T86" s="22"/>
      <c r="U86" s="119"/>
      <c r="V86" s="107"/>
      <c r="W86" s="120"/>
      <c r="X86" s="33"/>
      <c r="Y86" s="33"/>
      <c r="Z86" s="33"/>
      <c r="AA86" s="33"/>
      <c r="AB86" s="33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  <c r="IT86" s="22"/>
      <c r="IU86" s="22"/>
      <c r="IV86" s="22"/>
      <c r="IW86" s="22"/>
      <c r="IX86" s="22"/>
      <c r="IY86" s="22"/>
      <c r="IZ86" s="22"/>
      <c r="JA86" s="22"/>
      <c r="JB86" s="22"/>
      <c r="JC86" s="22"/>
      <c r="JD86" s="22"/>
      <c r="JE86" s="22"/>
      <c r="JF86" s="22"/>
      <c r="JG86" s="22"/>
      <c r="JH86" s="22"/>
      <c r="JI86" s="22"/>
      <c r="JJ86" s="22"/>
      <c r="JK86" s="22"/>
      <c r="JL86" s="22"/>
      <c r="JM86" s="22"/>
      <c r="JN86" s="22"/>
      <c r="JO86" s="22"/>
      <c r="JP86" s="22"/>
      <c r="JQ86" s="22"/>
      <c r="JR86" s="22"/>
      <c r="JS86" s="22"/>
      <c r="JT86" s="22"/>
    </row>
    <row r="87" spans="1:280" s="16" customFormat="1" ht="15" customHeight="1">
      <c r="A87" t="s">
        <v>113</v>
      </c>
      <c r="B87" s="91" t="s">
        <v>410</v>
      </c>
      <c r="C87" s="31">
        <v>70</v>
      </c>
      <c r="D87" s="91">
        <v>10</v>
      </c>
      <c r="E87" s="90"/>
      <c r="F87" s="14"/>
      <c r="G87" s="160">
        <v>24.59665</v>
      </c>
      <c r="H87" s="30">
        <f t="shared" si="3"/>
        <v>1721.7655</v>
      </c>
      <c r="I87" s="76"/>
      <c r="J87" s="30">
        <f t="shared" si="4"/>
        <v>0</v>
      </c>
      <c r="K87" s="30">
        <f t="shared" si="5"/>
        <v>0</v>
      </c>
      <c r="L87" s="1"/>
      <c r="M87" s="22"/>
      <c r="N87" s="22"/>
      <c r="O87" s="22"/>
      <c r="P87" s="22"/>
      <c r="Q87" s="22"/>
      <c r="R87" s="22"/>
      <c r="S87" s="22"/>
      <c r="T87" s="22"/>
      <c r="U87" s="119"/>
      <c r="V87" s="107"/>
      <c r="W87" s="120"/>
      <c r="X87" s="33"/>
      <c r="Y87" s="33"/>
      <c r="Z87" s="33"/>
      <c r="AA87" s="33"/>
      <c r="AB87" s="33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  <c r="IT87" s="22"/>
      <c r="IU87" s="22"/>
      <c r="IV87" s="22"/>
      <c r="IW87" s="22"/>
      <c r="IX87" s="22"/>
      <c r="IY87" s="22"/>
      <c r="IZ87" s="22"/>
      <c r="JA87" s="22"/>
      <c r="JB87" s="22"/>
      <c r="JC87" s="22"/>
      <c r="JD87" s="22"/>
      <c r="JE87" s="22"/>
      <c r="JF87" s="22"/>
      <c r="JG87" s="22"/>
      <c r="JH87" s="22"/>
      <c r="JI87" s="22"/>
      <c r="JJ87" s="22"/>
      <c r="JK87" s="22"/>
      <c r="JL87" s="22"/>
      <c r="JM87" s="22"/>
      <c r="JN87" s="22"/>
      <c r="JO87" s="22"/>
      <c r="JP87" s="22"/>
      <c r="JQ87" s="22"/>
      <c r="JR87" s="22"/>
      <c r="JS87" s="22"/>
      <c r="JT87" s="22"/>
    </row>
    <row r="88" spans="1:280" s="16" customFormat="1" ht="15" customHeight="1">
      <c r="A88" t="s">
        <v>114</v>
      </c>
      <c r="B88" s="91" t="s">
        <v>409</v>
      </c>
      <c r="C88" s="31"/>
      <c r="D88" s="91" t="s">
        <v>396</v>
      </c>
      <c r="E88" s="90"/>
      <c r="F88" s="15"/>
      <c r="G88" s="160">
        <v>18.188300000000002</v>
      </c>
      <c r="H88" s="30">
        <f t="shared" si="3"/>
        <v>1273.181</v>
      </c>
      <c r="I88" s="76"/>
      <c r="J88" s="30">
        <f t="shared" si="4"/>
        <v>0</v>
      </c>
      <c r="K88" s="30">
        <f t="shared" si="5"/>
        <v>0</v>
      </c>
      <c r="L88" s="1"/>
      <c r="M88" s="22"/>
      <c r="N88" s="22"/>
      <c r="O88" s="22"/>
      <c r="P88" s="22"/>
      <c r="Q88" s="22"/>
      <c r="R88" s="22"/>
      <c r="S88" s="22"/>
      <c r="T88" s="22"/>
      <c r="U88" s="119"/>
      <c r="V88" s="107"/>
      <c r="W88" s="120"/>
      <c r="X88" s="33"/>
      <c r="Y88" s="33"/>
      <c r="Z88" s="33"/>
      <c r="AA88" s="33"/>
      <c r="AB88" s="33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  <c r="IT88" s="22"/>
      <c r="IU88" s="22"/>
      <c r="IV88" s="22"/>
      <c r="IW88" s="22"/>
      <c r="IX88" s="22"/>
      <c r="IY88" s="22"/>
      <c r="IZ88" s="22"/>
      <c r="JA88" s="22"/>
      <c r="JB88" s="22"/>
      <c r="JC88" s="22"/>
      <c r="JD88" s="22"/>
      <c r="JE88" s="22"/>
      <c r="JF88" s="22"/>
      <c r="JG88" s="22"/>
      <c r="JH88" s="22"/>
      <c r="JI88" s="22"/>
      <c r="JJ88" s="22"/>
      <c r="JK88" s="22"/>
      <c r="JL88" s="22"/>
      <c r="JM88" s="22"/>
      <c r="JN88" s="22"/>
      <c r="JO88" s="22"/>
      <c r="JP88" s="22"/>
      <c r="JQ88" s="22"/>
      <c r="JR88" s="22"/>
      <c r="JS88" s="22"/>
      <c r="JT88" s="22"/>
    </row>
    <row r="89" spans="1:280" s="16" customFormat="1" ht="15" customHeight="1">
      <c r="A89" t="s">
        <v>115</v>
      </c>
      <c r="B89" s="91" t="s">
        <v>410</v>
      </c>
      <c r="C89" s="31">
        <v>70</v>
      </c>
      <c r="D89" s="91" t="s">
        <v>396</v>
      </c>
      <c r="E89" s="95"/>
      <c r="F89" s="15"/>
      <c r="G89" s="160">
        <v>24.59665</v>
      </c>
      <c r="H89" s="30">
        <f t="shared" si="3"/>
        <v>1721.7655</v>
      </c>
      <c r="I89" s="76"/>
      <c r="J89" s="30">
        <f t="shared" si="4"/>
        <v>0</v>
      </c>
      <c r="K89" s="30">
        <f t="shared" si="5"/>
        <v>0</v>
      </c>
      <c r="L89" s="1"/>
      <c r="M89" s="22"/>
      <c r="N89" s="22"/>
      <c r="O89" s="22"/>
      <c r="P89" s="22"/>
      <c r="Q89" s="22"/>
      <c r="R89" s="22"/>
      <c r="S89" s="22"/>
      <c r="T89" s="22"/>
      <c r="U89" s="119"/>
      <c r="V89" s="107"/>
      <c r="W89" s="120"/>
      <c r="X89" s="33"/>
      <c r="Y89" s="33"/>
      <c r="Z89" s="33"/>
      <c r="AA89" s="33"/>
      <c r="AB89" s="33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  <c r="IT89" s="22"/>
      <c r="IU89" s="22"/>
      <c r="IV89" s="22"/>
      <c r="IW89" s="22"/>
      <c r="IX89" s="22"/>
      <c r="IY89" s="22"/>
      <c r="IZ89" s="22"/>
      <c r="JA89" s="22"/>
      <c r="JB89" s="22"/>
      <c r="JC89" s="22"/>
      <c r="JD89" s="22"/>
      <c r="JE89" s="22"/>
      <c r="JF89" s="22"/>
      <c r="JG89" s="22"/>
      <c r="JH89" s="22"/>
      <c r="JI89" s="22"/>
      <c r="JJ89" s="22"/>
      <c r="JK89" s="22"/>
      <c r="JL89" s="22"/>
      <c r="JM89" s="22"/>
      <c r="JN89" s="22"/>
      <c r="JO89" s="22"/>
      <c r="JP89" s="22"/>
      <c r="JQ89" s="22"/>
      <c r="JR89" s="22"/>
      <c r="JS89" s="22"/>
      <c r="JT89" s="22"/>
    </row>
    <row r="90" spans="1:280" s="16" customFormat="1" ht="15" customHeight="1">
      <c r="A90" t="s">
        <v>116</v>
      </c>
      <c r="B90" s="91" t="s">
        <v>409</v>
      </c>
      <c r="C90" s="31"/>
      <c r="D90" s="91">
        <v>30</v>
      </c>
      <c r="E90" s="95"/>
      <c r="F90" s="15"/>
      <c r="G90" s="160">
        <v>18.188300000000002</v>
      </c>
      <c r="H90" s="30">
        <f t="shared" si="3"/>
        <v>1273.181</v>
      </c>
      <c r="I90" s="76"/>
      <c r="J90" s="30">
        <f t="shared" si="4"/>
        <v>0</v>
      </c>
      <c r="K90" s="30">
        <f t="shared" si="5"/>
        <v>0</v>
      </c>
      <c r="L90" s="1"/>
      <c r="M90" s="22"/>
      <c r="N90" s="22"/>
      <c r="O90" s="22"/>
      <c r="P90" s="22"/>
      <c r="Q90" s="22"/>
      <c r="R90" s="22"/>
      <c r="S90" s="22"/>
      <c r="T90" s="22"/>
      <c r="U90" s="119"/>
      <c r="V90" s="107"/>
      <c r="W90" s="120"/>
      <c r="X90" s="33"/>
      <c r="Y90" s="33"/>
      <c r="Z90" s="33"/>
      <c r="AA90" s="33"/>
      <c r="AB90" s="33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  <c r="IT90" s="22"/>
      <c r="IU90" s="22"/>
      <c r="IV90" s="22"/>
      <c r="IW90" s="22"/>
      <c r="IX90" s="22"/>
      <c r="IY90" s="22"/>
      <c r="IZ90" s="22"/>
      <c r="JA90" s="22"/>
      <c r="JB90" s="22"/>
      <c r="JC90" s="22"/>
      <c r="JD90" s="22"/>
      <c r="JE90" s="22"/>
      <c r="JF90" s="22"/>
      <c r="JG90" s="22"/>
      <c r="JH90" s="22"/>
      <c r="JI90" s="22"/>
      <c r="JJ90" s="22"/>
      <c r="JK90" s="22"/>
      <c r="JL90" s="22"/>
      <c r="JM90" s="22"/>
      <c r="JN90" s="22"/>
      <c r="JO90" s="22"/>
      <c r="JP90" s="22"/>
      <c r="JQ90" s="22"/>
      <c r="JR90" s="22"/>
      <c r="JS90" s="22"/>
      <c r="JT90" s="22"/>
    </row>
    <row r="91" spans="1:280" s="16" customFormat="1" ht="15" customHeight="1">
      <c r="A91" t="s">
        <v>117</v>
      </c>
      <c r="B91" s="91" t="s">
        <v>410</v>
      </c>
      <c r="C91" s="31">
        <v>90</v>
      </c>
      <c r="D91" s="91">
        <v>20</v>
      </c>
      <c r="E91" s="95"/>
      <c r="F91" s="15"/>
      <c r="G91" s="160">
        <v>29.574999999999999</v>
      </c>
      <c r="H91" s="30">
        <f t="shared" si="3"/>
        <v>2070.25</v>
      </c>
      <c r="I91" s="76"/>
      <c r="J91" s="30">
        <f t="shared" si="4"/>
        <v>0</v>
      </c>
      <c r="K91" s="30">
        <f t="shared" si="5"/>
        <v>0</v>
      </c>
      <c r="L91" s="1"/>
      <c r="M91" s="22"/>
      <c r="N91" s="22"/>
      <c r="O91" s="22"/>
      <c r="P91" s="22"/>
      <c r="Q91" s="22"/>
      <c r="R91" s="22"/>
      <c r="S91" s="22"/>
      <c r="T91" s="22"/>
      <c r="U91" s="119"/>
      <c r="V91" s="107"/>
      <c r="W91" s="120"/>
      <c r="X91" s="33"/>
      <c r="Y91" s="33"/>
      <c r="Z91" s="33"/>
      <c r="AA91" s="33"/>
      <c r="AB91" s="33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  <c r="IT91" s="22"/>
      <c r="IU91" s="22"/>
      <c r="IV91" s="22"/>
      <c r="IW91" s="22"/>
      <c r="IX91" s="22"/>
      <c r="IY91" s="22"/>
      <c r="IZ91" s="22"/>
      <c r="JA91" s="22"/>
      <c r="JB91" s="22"/>
      <c r="JC91" s="22"/>
      <c r="JD91" s="22"/>
      <c r="JE91" s="22"/>
      <c r="JF91" s="22"/>
      <c r="JG91" s="22"/>
      <c r="JH91" s="22"/>
      <c r="JI91" s="22"/>
      <c r="JJ91" s="22"/>
      <c r="JK91" s="22"/>
      <c r="JL91" s="22"/>
      <c r="JM91" s="22"/>
      <c r="JN91" s="22"/>
      <c r="JO91" s="22"/>
      <c r="JP91" s="22"/>
      <c r="JQ91" s="22"/>
      <c r="JR91" s="22"/>
      <c r="JS91" s="22"/>
      <c r="JT91" s="22"/>
    </row>
    <row r="92" spans="1:280" s="16" customFormat="1" ht="15" customHeight="1">
      <c r="A92" t="s">
        <v>117</v>
      </c>
      <c r="B92" s="91" t="s">
        <v>410</v>
      </c>
      <c r="C92" s="31">
        <v>70</v>
      </c>
      <c r="D92" s="91">
        <v>20</v>
      </c>
      <c r="E92" s="95"/>
      <c r="F92" s="15"/>
      <c r="G92" s="160">
        <v>27.093299999999999</v>
      </c>
      <c r="H92" s="30">
        <f t="shared" si="3"/>
        <v>1896.5309999999999</v>
      </c>
      <c r="I92" s="76"/>
      <c r="J92" s="30">
        <f t="shared" si="4"/>
        <v>0</v>
      </c>
      <c r="K92" s="30">
        <f t="shared" si="5"/>
        <v>0</v>
      </c>
      <c r="L92" s="1"/>
      <c r="M92" s="22"/>
      <c r="N92" s="22"/>
      <c r="O92" s="22"/>
      <c r="P92" s="22"/>
      <c r="Q92" s="22"/>
      <c r="R92" s="22"/>
      <c r="S92" s="22"/>
      <c r="T92" s="22"/>
      <c r="U92" s="119"/>
      <c r="V92" s="107"/>
      <c r="W92" s="120"/>
      <c r="X92" s="33"/>
      <c r="Y92" s="33"/>
      <c r="Z92" s="33"/>
      <c r="AA92" s="33"/>
      <c r="AB92" s="33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  <c r="IT92" s="22"/>
      <c r="IU92" s="22"/>
      <c r="IV92" s="22"/>
      <c r="IW92" s="22"/>
      <c r="IX92" s="22"/>
      <c r="IY92" s="22"/>
      <c r="IZ92" s="22"/>
      <c r="JA92" s="22"/>
      <c r="JB92" s="22"/>
      <c r="JC92" s="22"/>
      <c r="JD92" s="22"/>
      <c r="JE92" s="22"/>
      <c r="JF92" s="22"/>
      <c r="JG92" s="22"/>
      <c r="JH92" s="22"/>
      <c r="JI92" s="22"/>
      <c r="JJ92" s="22"/>
      <c r="JK92" s="22"/>
      <c r="JL92" s="22"/>
      <c r="JM92" s="22"/>
      <c r="JN92" s="22"/>
      <c r="JO92" s="22"/>
      <c r="JP92" s="22"/>
      <c r="JQ92" s="22"/>
      <c r="JR92" s="22"/>
      <c r="JS92" s="22"/>
      <c r="JT92" s="22"/>
    </row>
    <row r="93" spans="1:280" s="16" customFormat="1" ht="15" customHeight="1">
      <c r="A93" t="s">
        <v>117</v>
      </c>
      <c r="B93" s="91" t="s">
        <v>410</v>
      </c>
      <c r="C93" s="31">
        <v>50</v>
      </c>
      <c r="D93" s="91">
        <v>20</v>
      </c>
      <c r="E93" s="95"/>
      <c r="F93" s="15"/>
      <c r="G93" s="160">
        <v>24.59665</v>
      </c>
      <c r="H93" s="30">
        <f t="shared" si="3"/>
        <v>1721.7655</v>
      </c>
      <c r="I93" s="76"/>
      <c r="J93" s="30">
        <f t="shared" si="4"/>
        <v>0</v>
      </c>
      <c r="K93" s="30">
        <f t="shared" si="5"/>
        <v>0</v>
      </c>
      <c r="L93" s="1"/>
      <c r="M93" s="22"/>
      <c r="N93" s="22"/>
      <c r="O93" s="22"/>
      <c r="P93" s="22"/>
      <c r="Q93" s="22"/>
      <c r="R93" s="22"/>
      <c r="S93" s="22"/>
      <c r="T93" s="22"/>
      <c r="U93" s="119"/>
      <c r="V93" s="107"/>
      <c r="W93" s="120"/>
      <c r="X93" s="33"/>
      <c r="Y93" s="33"/>
      <c r="Z93" s="33"/>
      <c r="AA93" s="33"/>
      <c r="AB93" s="33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  <c r="IT93" s="22"/>
      <c r="IU93" s="22"/>
      <c r="IV93" s="22"/>
      <c r="IW93" s="22"/>
      <c r="IX93" s="22"/>
      <c r="IY93" s="22"/>
      <c r="IZ93" s="22"/>
      <c r="JA93" s="22"/>
      <c r="JB93" s="22"/>
      <c r="JC93" s="22"/>
      <c r="JD93" s="22"/>
      <c r="JE93" s="22"/>
      <c r="JF93" s="22"/>
      <c r="JG93" s="22"/>
      <c r="JH93" s="22"/>
      <c r="JI93" s="22"/>
      <c r="JJ93" s="22"/>
      <c r="JK93" s="22"/>
      <c r="JL93" s="22"/>
      <c r="JM93" s="22"/>
      <c r="JN93" s="22"/>
      <c r="JO93" s="22"/>
      <c r="JP93" s="22"/>
      <c r="JQ93" s="22"/>
      <c r="JR93" s="22"/>
      <c r="JS93" s="22"/>
      <c r="JT93" s="22"/>
    </row>
    <row r="94" spans="1:280" s="16" customFormat="1" ht="15" customHeight="1">
      <c r="A94" t="s">
        <v>117</v>
      </c>
      <c r="B94" s="91" t="s">
        <v>410</v>
      </c>
      <c r="C94" s="31"/>
      <c r="D94" s="91" t="s">
        <v>399</v>
      </c>
      <c r="E94" s="95"/>
      <c r="F94" s="15"/>
      <c r="G94" s="160">
        <v>22.1</v>
      </c>
      <c r="H94" s="30">
        <f t="shared" si="3"/>
        <v>1547</v>
      </c>
      <c r="I94" s="76"/>
      <c r="J94" s="30">
        <f t="shared" si="4"/>
        <v>0</v>
      </c>
      <c r="K94" s="30">
        <f t="shared" si="5"/>
        <v>0</v>
      </c>
      <c r="L94" s="1"/>
      <c r="M94" s="22"/>
      <c r="N94" s="22"/>
      <c r="O94" s="22"/>
      <c r="P94" s="22"/>
      <c r="Q94" s="22"/>
      <c r="R94" s="22"/>
      <c r="S94" s="22"/>
      <c r="T94" s="22"/>
      <c r="U94" s="119"/>
      <c r="V94" s="107"/>
      <c r="W94" s="120"/>
      <c r="X94" s="33"/>
      <c r="Y94" s="33"/>
      <c r="Z94" s="33"/>
      <c r="AA94" s="33"/>
      <c r="AB94" s="33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  <c r="IT94" s="22"/>
      <c r="IU94" s="22"/>
      <c r="IV94" s="22"/>
      <c r="IW94" s="22"/>
      <c r="IX94" s="22"/>
      <c r="IY94" s="22"/>
      <c r="IZ94" s="22"/>
      <c r="JA94" s="22"/>
      <c r="JB94" s="22"/>
      <c r="JC94" s="22"/>
      <c r="JD94" s="22"/>
      <c r="JE94" s="22"/>
      <c r="JF94" s="22"/>
      <c r="JG94" s="22"/>
      <c r="JH94" s="22"/>
      <c r="JI94" s="22"/>
      <c r="JJ94" s="22"/>
      <c r="JK94" s="22"/>
      <c r="JL94" s="22"/>
      <c r="JM94" s="22"/>
      <c r="JN94" s="22"/>
      <c r="JO94" s="22"/>
      <c r="JP94" s="22"/>
      <c r="JQ94" s="22"/>
      <c r="JR94" s="22"/>
      <c r="JS94" s="22"/>
      <c r="JT94" s="22"/>
    </row>
    <row r="95" spans="1:280" s="16" customFormat="1" ht="15" customHeight="1">
      <c r="A95" t="s">
        <v>26</v>
      </c>
      <c r="B95" s="91" t="s">
        <v>410</v>
      </c>
      <c r="C95" s="31"/>
      <c r="D95" s="91" t="s">
        <v>398</v>
      </c>
      <c r="E95" s="95"/>
      <c r="F95" s="17"/>
      <c r="G95" s="160">
        <v>29.574999999999999</v>
      </c>
      <c r="H95" s="30">
        <f t="shared" si="3"/>
        <v>2070.25</v>
      </c>
      <c r="I95" s="76"/>
      <c r="J95" s="30">
        <f t="shared" si="4"/>
        <v>0</v>
      </c>
      <c r="K95" s="30">
        <f t="shared" si="5"/>
        <v>0</v>
      </c>
      <c r="L95" s="1"/>
      <c r="M95" s="22"/>
      <c r="N95" s="22"/>
      <c r="O95" s="22"/>
      <c r="P95" s="22"/>
      <c r="Q95" s="22"/>
      <c r="R95" s="22"/>
      <c r="S95" s="22"/>
      <c r="T95" s="22"/>
      <c r="U95" s="119"/>
      <c r="V95" s="107"/>
      <c r="W95" s="120"/>
      <c r="X95" s="33"/>
      <c r="Y95" s="33"/>
      <c r="Z95" s="33"/>
      <c r="AA95" s="33"/>
      <c r="AB95" s="33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  <c r="IT95" s="22"/>
      <c r="IU95" s="22"/>
      <c r="IV95" s="22"/>
      <c r="IW95" s="22"/>
      <c r="IX95" s="22"/>
      <c r="IY95" s="22"/>
      <c r="IZ95" s="22"/>
      <c r="JA95" s="22"/>
      <c r="JB95" s="22"/>
      <c r="JC95" s="22"/>
      <c r="JD95" s="22"/>
      <c r="JE95" s="22"/>
      <c r="JF95" s="22"/>
      <c r="JG95" s="22"/>
      <c r="JH95" s="22"/>
      <c r="JI95" s="22"/>
      <c r="JJ95" s="22"/>
      <c r="JK95" s="22"/>
      <c r="JL95" s="22"/>
      <c r="JM95" s="22"/>
      <c r="JN95" s="22"/>
      <c r="JO95" s="22"/>
      <c r="JP95" s="22"/>
      <c r="JQ95" s="22"/>
      <c r="JR95" s="22"/>
      <c r="JS95" s="22"/>
      <c r="JT95" s="22"/>
    </row>
    <row r="96" spans="1:280" s="16" customFormat="1" ht="15" customHeight="1">
      <c r="A96" t="s">
        <v>118</v>
      </c>
      <c r="B96" s="91" t="s">
        <v>410</v>
      </c>
      <c r="C96" s="31">
        <v>50</v>
      </c>
      <c r="D96" s="91">
        <v>20</v>
      </c>
      <c r="E96" s="95"/>
      <c r="F96" s="17"/>
      <c r="G96" s="160">
        <v>24.59665</v>
      </c>
      <c r="H96" s="30">
        <f t="shared" si="3"/>
        <v>1721.7655</v>
      </c>
      <c r="I96" s="76"/>
      <c r="J96" s="30">
        <f t="shared" si="4"/>
        <v>0</v>
      </c>
      <c r="K96" s="30">
        <f t="shared" si="5"/>
        <v>0</v>
      </c>
      <c r="L96" s="1"/>
      <c r="M96" s="22"/>
      <c r="N96" s="22"/>
      <c r="O96" s="22"/>
      <c r="P96" s="22"/>
      <c r="Q96" s="22"/>
      <c r="R96" s="22"/>
      <c r="S96" s="22"/>
      <c r="T96" s="22"/>
      <c r="U96" s="119"/>
      <c r="V96" s="107"/>
      <c r="W96" s="120"/>
      <c r="X96" s="33"/>
      <c r="Y96" s="33"/>
      <c r="Z96" s="33"/>
      <c r="AA96" s="33"/>
      <c r="AB96" s="33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  <c r="IT96" s="22"/>
      <c r="IU96" s="22"/>
      <c r="IV96" s="22"/>
      <c r="IW96" s="22"/>
      <c r="IX96" s="22"/>
      <c r="IY96" s="22"/>
      <c r="IZ96" s="22"/>
      <c r="JA96" s="22"/>
      <c r="JB96" s="22"/>
      <c r="JC96" s="22"/>
      <c r="JD96" s="22"/>
      <c r="JE96" s="22"/>
      <c r="JF96" s="22"/>
      <c r="JG96" s="22"/>
      <c r="JH96" s="22"/>
      <c r="JI96" s="22"/>
      <c r="JJ96" s="22"/>
      <c r="JK96" s="22"/>
      <c r="JL96" s="22"/>
      <c r="JM96" s="22"/>
      <c r="JN96" s="22"/>
      <c r="JO96" s="22"/>
      <c r="JP96" s="22"/>
      <c r="JQ96" s="22"/>
      <c r="JR96" s="22"/>
      <c r="JS96" s="22"/>
      <c r="JT96" s="22"/>
    </row>
    <row r="97" spans="1:280" s="16" customFormat="1" ht="15" customHeight="1">
      <c r="A97" t="s">
        <v>119</v>
      </c>
      <c r="B97" s="91" t="s">
        <v>410</v>
      </c>
      <c r="C97" s="31">
        <v>50</v>
      </c>
      <c r="D97" s="103" t="s">
        <v>425</v>
      </c>
      <c r="E97" s="90"/>
      <c r="F97" s="17"/>
      <c r="G97" s="160">
        <v>22.1</v>
      </c>
      <c r="H97" s="30">
        <f t="shared" si="3"/>
        <v>1547</v>
      </c>
      <c r="I97" s="76"/>
      <c r="J97" s="30">
        <f t="shared" si="4"/>
        <v>0</v>
      </c>
      <c r="K97" s="30">
        <f t="shared" si="5"/>
        <v>0</v>
      </c>
      <c r="L97" s="1"/>
      <c r="M97" s="22"/>
      <c r="N97" s="22"/>
      <c r="O97" s="22"/>
      <c r="P97" s="22"/>
      <c r="Q97" s="22"/>
      <c r="R97" s="22"/>
      <c r="S97" s="22"/>
      <c r="T97" s="22"/>
      <c r="U97" s="119"/>
      <c r="V97" s="107"/>
      <c r="W97" s="120"/>
      <c r="X97" s="33"/>
      <c r="Y97" s="33"/>
      <c r="Z97" s="33"/>
      <c r="AA97" s="33"/>
      <c r="AB97" s="33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  <c r="IT97" s="22"/>
      <c r="IU97" s="22"/>
      <c r="IV97" s="22"/>
      <c r="IW97" s="22"/>
      <c r="IX97" s="22"/>
      <c r="IY97" s="22"/>
      <c r="IZ97" s="22"/>
      <c r="JA97" s="22"/>
      <c r="JB97" s="22"/>
      <c r="JC97" s="22"/>
      <c r="JD97" s="22"/>
      <c r="JE97" s="22"/>
      <c r="JF97" s="22"/>
      <c r="JG97" s="22"/>
      <c r="JH97" s="22"/>
      <c r="JI97" s="22"/>
      <c r="JJ97" s="22"/>
      <c r="JK97" s="22"/>
      <c r="JL97" s="22"/>
      <c r="JM97" s="22"/>
      <c r="JN97" s="22"/>
      <c r="JO97" s="22"/>
      <c r="JP97" s="22"/>
      <c r="JQ97" s="22"/>
      <c r="JR97" s="22"/>
      <c r="JS97" s="22"/>
      <c r="JT97" s="22"/>
    </row>
    <row r="98" spans="1:280" s="16" customFormat="1" ht="15" customHeight="1">
      <c r="A98" t="s">
        <v>120</v>
      </c>
      <c r="B98" s="91" t="s">
        <v>410</v>
      </c>
      <c r="C98" s="31">
        <v>50</v>
      </c>
      <c r="D98" s="91">
        <v>10</v>
      </c>
      <c r="E98" s="95"/>
      <c r="F98" s="15"/>
      <c r="G98" s="160">
        <v>24.59665</v>
      </c>
      <c r="H98" s="30">
        <f t="shared" si="3"/>
        <v>1721.7655</v>
      </c>
      <c r="I98" s="76"/>
      <c r="J98" s="30">
        <f t="shared" si="4"/>
        <v>0</v>
      </c>
      <c r="K98" s="30">
        <f t="shared" si="5"/>
        <v>0</v>
      </c>
      <c r="L98" s="1"/>
      <c r="M98" s="22"/>
      <c r="N98" s="22"/>
      <c r="O98" s="22"/>
      <c r="P98" s="22"/>
      <c r="Q98" s="22"/>
      <c r="R98" s="22"/>
      <c r="S98" s="22"/>
      <c r="T98" s="22"/>
      <c r="U98" s="119"/>
      <c r="V98" s="107"/>
      <c r="W98" s="120"/>
      <c r="X98" s="33"/>
      <c r="Y98" s="33"/>
      <c r="Z98" s="33"/>
      <c r="AA98" s="33"/>
      <c r="AB98" s="33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  <c r="IT98" s="22"/>
      <c r="IU98" s="22"/>
      <c r="IV98" s="22"/>
      <c r="IW98" s="22"/>
      <c r="IX98" s="22"/>
      <c r="IY98" s="22"/>
      <c r="IZ98" s="22"/>
      <c r="JA98" s="22"/>
      <c r="JB98" s="22"/>
      <c r="JC98" s="22"/>
      <c r="JD98" s="22"/>
      <c r="JE98" s="22"/>
      <c r="JF98" s="22"/>
      <c r="JG98" s="22"/>
      <c r="JH98" s="22"/>
      <c r="JI98" s="22"/>
      <c r="JJ98" s="22"/>
      <c r="JK98" s="22"/>
      <c r="JL98" s="22"/>
      <c r="JM98" s="22"/>
      <c r="JN98" s="22"/>
      <c r="JO98" s="22"/>
      <c r="JP98" s="22"/>
      <c r="JQ98" s="22"/>
      <c r="JR98" s="22"/>
      <c r="JS98" s="22"/>
      <c r="JT98" s="22"/>
    </row>
    <row r="99" spans="1:280" s="16" customFormat="1" ht="15" customHeight="1">
      <c r="A99" t="s">
        <v>121</v>
      </c>
      <c r="B99" s="91" t="s">
        <v>410</v>
      </c>
      <c r="C99" s="31">
        <v>70</v>
      </c>
      <c r="D99" s="91">
        <v>20</v>
      </c>
      <c r="E99" s="95"/>
      <c r="F99" s="17"/>
      <c r="G99" s="160">
        <v>24.59665</v>
      </c>
      <c r="H99" s="30">
        <f t="shared" si="3"/>
        <v>1721.7655</v>
      </c>
      <c r="I99" s="76"/>
      <c r="J99" s="30">
        <f t="shared" si="4"/>
        <v>0</v>
      </c>
      <c r="K99" s="30">
        <f t="shared" si="5"/>
        <v>0</v>
      </c>
      <c r="L99" s="1"/>
      <c r="M99" s="22"/>
      <c r="N99" s="22"/>
      <c r="O99" s="22"/>
      <c r="P99" s="22"/>
      <c r="Q99" s="22"/>
      <c r="R99" s="22"/>
      <c r="S99" s="22"/>
      <c r="T99" s="22"/>
      <c r="U99" s="119"/>
      <c r="V99" s="107"/>
      <c r="W99" s="120"/>
      <c r="X99" s="33"/>
      <c r="Y99" s="33"/>
      <c r="Z99" s="33"/>
      <c r="AA99" s="33"/>
      <c r="AB99" s="33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  <c r="IT99" s="22"/>
      <c r="IU99" s="22"/>
      <c r="IV99" s="22"/>
      <c r="IW99" s="22"/>
      <c r="IX99" s="22"/>
      <c r="IY99" s="22"/>
      <c r="IZ99" s="22"/>
      <c r="JA99" s="22"/>
      <c r="JB99" s="22"/>
      <c r="JC99" s="22"/>
      <c r="JD99" s="22"/>
      <c r="JE99" s="22"/>
      <c r="JF99" s="22"/>
      <c r="JG99" s="22"/>
      <c r="JH99" s="22"/>
      <c r="JI99" s="22"/>
      <c r="JJ99" s="22"/>
      <c r="JK99" s="22"/>
      <c r="JL99" s="22"/>
      <c r="JM99" s="22"/>
      <c r="JN99" s="22"/>
      <c r="JO99" s="22"/>
      <c r="JP99" s="22"/>
      <c r="JQ99" s="22"/>
      <c r="JR99" s="22"/>
      <c r="JS99" s="22"/>
      <c r="JT99" s="22"/>
    </row>
    <row r="100" spans="1:280" s="16" customFormat="1" ht="15" customHeight="1">
      <c r="A100" t="s">
        <v>121</v>
      </c>
      <c r="B100" s="91" t="s">
        <v>410</v>
      </c>
      <c r="C100" s="31">
        <v>50</v>
      </c>
      <c r="D100" s="91">
        <v>20</v>
      </c>
      <c r="E100" s="95"/>
      <c r="F100" s="17"/>
      <c r="G100" s="160">
        <v>22.1</v>
      </c>
      <c r="H100" s="30">
        <f t="shared" si="3"/>
        <v>1547</v>
      </c>
      <c r="I100" s="76"/>
      <c r="J100" s="30">
        <f t="shared" si="4"/>
        <v>0</v>
      </c>
      <c r="K100" s="30">
        <f t="shared" si="5"/>
        <v>0</v>
      </c>
      <c r="L100" s="1"/>
      <c r="M100" s="22"/>
      <c r="N100" s="22"/>
      <c r="O100" s="22"/>
      <c r="P100" s="22"/>
      <c r="Q100" s="22"/>
      <c r="R100" s="22"/>
      <c r="S100" s="22"/>
      <c r="T100" s="22"/>
      <c r="U100" s="119"/>
      <c r="V100" s="107"/>
      <c r="W100" s="120"/>
      <c r="X100" s="33"/>
      <c r="Y100" s="33"/>
      <c r="Z100" s="33"/>
      <c r="AA100" s="33"/>
      <c r="AB100" s="33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  <c r="IT100" s="22"/>
      <c r="IU100" s="22"/>
      <c r="IV100" s="22"/>
      <c r="IW100" s="22"/>
      <c r="IX100" s="22"/>
      <c r="IY100" s="22"/>
      <c r="IZ100" s="22"/>
      <c r="JA100" s="22"/>
      <c r="JB100" s="22"/>
      <c r="JC100" s="22"/>
      <c r="JD100" s="22"/>
      <c r="JE100" s="22"/>
      <c r="JF100" s="22"/>
      <c r="JG100" s="22"/>
      <c r="JH100" s="22"/>
      <c r="JI100" s="22"/>
      <c r="JJ100" s="22"/>
      <c r="JK100" s="22"/>
      <c r="JL100" s="22"/>
      <c r="JM100" s="22"/>
      <c r="JN100" s="22"/>
      <c r="JO100" s="22"/>
      <c r="JP100" s="22"/>
      <c r="JQ100" s="22"/>
      <c r="JR100" s="22"/>
      <c r="JS100" s="22"/>
      <c r="JT100" s="22"/>
    </row>
    <row r="101" spans="1:280" s="16" customFormat="1" ht="15" customHeight="1">
      <c r="A101" t="s">
        <v>27</v>
      </c>
      <c r="B101" s="91" t="s">
        <v>410</v>
      </c>
      <c r="C101" s="91"/>
      <c r="D101" s="94" t="s">
        <v>400</v>
      </c>
      <c r="E101" s="95"/>
      <c r="F101" s="17"/>
      <c r="G101" s="160">
        <v>19.618300000000001</v>
      </c>
      <c r="H101" s="30">
        <f t="shared" si="3"/>
        <v>1373.2810000000002</v>
      </c>
      <c r="I101" s="76"/>
      <c r="J101" s="30">
        <f t="shared" si="4"/>
        <v>0</v>
      </c>
      <c r="K101" s="30">
        <f t="shared" si="5"/>
        <v>0</v>
      </c>
      <c r="L101" s="1"/>
      <c r="M101" s="22"/>
      <c r="N101" s="22"/>
      <c r="O101" s="22"/>
      <c r="P101" s="22"/>
      <c r="Q101" s="22"/>
      <c r="R101" s="22"/>
      <c r="S101" s="22"/>
      <c r="T101" s="22"/>
      <c r="U101" s="119"/>
      <c r="V101" s="107"/>
      <c r="W101" s="120"/>
      <c r="X101" s="33"/>
      <c r="Y101" s="33"/>
      <c r="Z101" s="33"/>
      <c r="AA101" s="33"/>
      <c r="AB101" s="33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  <c r="IT101" s="22"/>
      <c r="IU101" s="22"/>
      <c r="IV101" s="22"/>
      <c r="IW101" s="22"/>
      <c r="IX101" s="22"/>
      <c r="IY101" s="22"/>
      <c r="IZ101" s="22"/>
      <c r="JA101" s="22"/>
      <c r="JB101" s="22"/>
      <c r="JC101" s="22"/>
      <c r="JD101" s="22"/>
      <c r="JE101" s="22"/>
      <c r="JF101" s="22"/>
      <c r="JG101" s="22"/>
      <c r="JH101" s="22"/>
      <c r="JI101" s="22"/>
      <c r="JJ101" s="22"/>
      <c r="JK101" s="22"/>
      <c r="JL101" s="22"/>
      <c r="JM101" s="22"/>
      <c r="JN101" s="22"/>
      <c r="JO101" s="22"/>
      <c r="JP101" s="22"/>
      <c r="JQ101" s="22"/>
      <c r="JR101" s="22"/>
      <c r="JS101" s="22"/>
      <c r="JT101" s="22"/>
    </row>
    <row r="102" spans="1:280" s="16" customFormat="1" ht="15" customHeight="1">
      <c r="A102" t="s">
        <v>122</v>
      </c>
      <c r="B102" s="91" t="s">
        <v>410</v>
      </c>
      <c r="C102" s="31">
        <v>70</v>
      </c>
      <c r="D102" s="91">
        <v>20</v>
      </c>
      <c r="E102" s="95"/>
      <c r="F102" s="15"/>
      <c r="G102" s="160">
        <v>24.59665</v>
      </c>
      <c r="H102" s="30">
        <f t="shared" si="3"/>
        <v>1721.7655</v>
      </c>
      <c r="I102" s="76"/>
      <c r="J102" s="30">
        <f t="shared" si="4"/>
        <v>0</v>
      </c>
      <c r="K102" s="30">
        <f t="shared" si="5"/>
        <v>0</v>
      </c>
      <c r="L102" s="1"/>
      <c r="M102" s="22"/>
      <c r="N102" s="22"/>
      <c r="O102" s="22"/>
      <c r="P102" s="22"/>
      <c r="Q102" s="22"/>
      <c r="R102" s="22"/>
      <c r="S102" s="22"/>
      <c r="T102" s="22"/>
      <c r="U102" s="119"/>
      <c r="V102" s="107"/>
      <c r="W102" s="120"/>
      <c r="X102" s="33"/>
      <c r="Y102" s="33"/>
      <c r="Z102" s="33"/>
      <c r="AA102" s="33"/>
      <c r="AB102" s="33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  <c r="IT102" s="22"/>
      <c r="IU102" s="22"/>
      <c r="IV102" s="22"/>
      <c r="IW102" s="22"/>
      <c r="IX102" s="22"/>
      <c r="IY102" s="22"/>
      <c r="IZ102" s="22"/>
      <c r="JA102" s="22"/>
      <c r="JB102" s="22"/>
      <c r="JC102" s="22"/>
      <c r="JD102" s="22"/>
      <c r="JE102" s="22"/>
      <c r="JF102" s="22"/>
      <c r="JG102" s="22"/>
      <c r="JH102" s="22"/>
      <c r="JI102" s="22"/>
      <c r="JJ102" s="22"/>
      <c r="JK102" s="22"/>
      <c r="JL102" s="22"/>
      <c r="JM102" s="22"/>
      <c r="JN102" s="22"/>
      <c r="JO102" s="22"/>
      <c r="JP102" s="22"/>
      <c r="JQ102" s="22"/>
      <c r="JR102" s="22"/>
      <c r="JS102" s="22"/>
      <c r="JT102" s="22"/>
    </row>
    <row r="103" spans="1:280" s="16" customFormat="1" ht="15" customHeight="1">
      <c r="A103" t="s">
        <v>123</v>
      </c>
      <c r="B103" s="91" t="s">
        <v>410</v>
      </c>
      <c r="C103" s="31"/>
      <c r="D103" s="91">
        <v>50</v>
      </c>
      <c r="E103" s="95"/>
      <c r="F103" s="15"/>
      <c r="G103" s="160">
        <v>19.618300000000001</v>
      </c>
      <c r="H103" s="30">
        <f t="shared" si="3"/>
        <v>1373.2810000000002</v>
      </c>
      <c r="I103" s="76"/>
      <c r="J103" s="30">
        <f t="shared" si="4"/>
        <v>0</v>
      </c>
      <c r="K103" s="30">
        <f t="shared" si="5"/>
        <v>0</v>
      </c>
      <c r="L103" s="1"/>
      <c r="M103" s="22"/>
      <c r="N103" s="22"/>
      <c r="O103" s="22"/>
      <c r="P103" s="22"/>
      <c r="Q103" s="22"/>
      <c r="R103" s="22"/>
      <c r="S103" s="22"/>
      <c r="T103" s="22"/>
      <c r="U103" s="119"/>
      <c r="V103" s="107"/>
      <c r="W103" s="120"/>
      <c r="X103" s="33"/>
      <c r="Y103" s="33"/>
      <c r="Z103" s="33"/>
      <c r="AA103" s="33"/>
      <c r="AB103" s="33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  <c r="IT103" s="22"/>
      <c r="IU103" s="22"/>
      <c r="IV103" s="22"/>
      <c r="IW103" s="22"/>
      <c r="IX103" s="22"/>
      <c r="IY103" s="22"/>
      <c r="IZ103" s="22"/>
      <c r="JA103" s="22"/>
      <c r="JB103" s="22"/>
      <c r="JC103" s="22"/>
      <c r="JD103" s="22"/>
      <c r="JE103" s="22"/>
      <c r="JF103" s="22"/>
      <c r="JG103" s="22"/>
      <c r="JH103" s="22"/>
      <c r="JI103" s="22"/>
      <c r="JJ103" s="22"/>
      <c r="JK103" s="22"/>
      <c r="JL103" s="22"/>
      <c r="JM103" s="22"/>
      <c r="JN103" s="22"/>
      <c r="JO103" s="22"/>
      <c r="JP103" s="22"/>
      <c r="JQ103" s="22"/>
      <c r="JR103" s="22"/>
      <c r="JS103" s="22"/>
      <c r="JT103" s="22"/>
    </row>
    <row r="104" spans="1:280" s="16" customFormat="1" ht="15" customHeight="1">
      <c r="A104" t="s">
        <v>28</v>
      </c>
      <c r="B104" s="91" t="s">
        <v>410</v>
      </c>
      <c r="C104" s="91"/>
      <c r="D104" s="94">
        <v>40</v>
      </c>
      <c r="E104" s="95"/>
      <c r="F104" s="15"/>
      <c r="G104" s="160">
        <v>19.618300000000001</v>
      </c>
      <c r="H104" s="30">
        <f t="shared" si="3"/>
        <v>1373.2810000000002</v>
      </c>
      <c r="I104" s="76"/>
      <c r="J104" s="30">
        <f t="shared" si="4"/>
        <v>0</v>
      </c>
      <c r="K104" s="30">
        <f t="shared" si="5"/>
        <v>0</v>
      </c>
      <c r="L104" s="1"/>
      <c r="M104" s="22"/>
      <c r="N104" s="22"/>
      <c r="O104" s="22"/>
      <c r="P104" s="22"/>
      <c r="Q104" s="22"/>
      <c r="R104" s="22"/>
      <c r="S104" s="22"/>
      <c r="T104" s="22"/>
      <c r="U104" s="119"/>
      <c r="V104" s="107"/>
      <c r="W104" s="120"/>
      <c r="X104" s="33"/>
      <c r="Y104" s="33"/>
      <c r="Z104" s="33"/>
      <c r="AA104" s="33"/>
      <c r="AB104" s="33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  <c r="IT104" s="22"/>
      <c r="IU104" s="22"/>
      <c r="IV104" s="22"/>
      <c r="IW104" s="22"/>
      <c r="IX104" s="22"/>
      <c r="IY104" s="22"/>
      <c r="IZ104" s="22"/>
      <c r="JA104" s="22"/>
      <c r="JB104" s="22"/>
      <c r="JC104" s="22"/>
      <c r="JD104" s="22"/>
      <c r="JE104" s="22"/>
      <c r="JF104" s="22"/>
      <c r="JG104" s="22"/>
      <c r="JH104" s="22"/>
      <c r="JI104" s="22"/>
      <c r="JJ104" s="22"/>
      <c r="JK104" s="22"/>
      <c r="JL104" s="22"/>
      <c r="JM104" s="22"/>
      <c r="JN104" s="22"/>
      <c r="JO104" s="22"/>
      <c r="JP104" s="22"/>
      <c r="JQ104" s="22"/>
      <c r="JR104" s="22"/>
      <c r="JS104" s="22"/>
      <c r="JT104" s="22"/>
    </row>
    <row r="105" spans="1:280" s="16" customFormat="1" ht="15" customHeight="1">
      <c r="A105" t="s">
        <v>28</v>
      </c>
      <c r="B105" s="91" t="s">
        <v>413</v>
      </c>
      <c r="C105" s="31"/>
      <c r="D105" s="91">
        <v>50</v>
      </c>
      <c r="E105" s="95"/>
      <c r="F105" s="15"/>
      <c r="G105" s="160">
        <v>25.675000000000001</v>
      </c>
      <c r="H105" s="30">
        <f t="shared" si="3"/>
        <v>1797.25</v>
      </c>
      <c r="I105" s="76"/>
      <c r="J105" s="30">
        <f t="shared" si="4"/>
        <v>0</v>
      </c>
      <c r="K105" s="30">
        <f t="shared" si="5"/>
        <v>0</v>
      </c>
      <c r="L105" s="1"/>
      <c r="M105" s="22"/>
      <c r="N105" s="22"/>
      <c r="O105" s="22"/>
      <c r="P105" s="22"/>
      <c r="Q105" s="22"/>
      <c r="R105" s="22"/>
      <c r="S105" s="22"/>
      <c r="T105" s="22"/>
      <c r="U105" s="119"/>
      <c r="V105" s="107"/>
      <c r="W105" s="120"/>
      <c r="X105" s="33"/>
      <c r="Y105" s="33"/>
      <c r="Z105" s="33"/>
      <c r="AA105" s="33"/>
      <c r="AB105" s="33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  <c r="IT105" s="22"/>
      <c r="IU105" s="22"/>
      <c r="IV105" s="22"/>
      <c r="IW105" s="22"/>
      <c r="IX105" s="22"/>
      <c r="IY105" s="22"/>
      <c r="IZ105" s="22"/>
      <c r="JA105" s="22"/>
      <c r="JB105" s="22"/>
      <c r="JC105" s="22"/>
      <c r="JD105" s="22"/>
      <c r="JE105" s="22"/>
      <c r="JF105" s="22"/>
      <c r="JG105" s="22"/>
      <c r="JH105" s="22"/>
      <c r="JI105" s="22"/>
      <c r="JJ105" s="22"/>
      <c r="JK105" s="22"/>
      <c r="JL105" s="22"/>
      <c r="JM105" s="22"/>
      <c r="JN105" s="22"/>
      <c r="JO105" s="22"/>
      <c r="JP105" s="22"/>
      <c r="JQ105" s="22"/>
      <c r="JR105" s="22"/>
      <c r="JS105" s="22"/>
      <c r="JT105" s="22"/>
    </row>
    <row r="106" spans="1:280" s="16" customFormat="1" ht="15" customHeight="1">
      <c r="A106" t="s">
        <v>124</v>
      </c>
      <c r="B106" s="91" t="s">
        <v>410</v>
      </c>
      <c r="C106" s="31"/>
      <c r="D106" s="91">
        <v>50</v>
      </c>
      <c r="E106" s="95"/>
      <c r="F106" s="17"/>
      <c r="G106" s="160">
        <v>22.1</v>
      </c>
      <c r="H106" s="30">
        <f t="shared" si="3"/>
        <v>1547</v>
      </c>
      <c r="I106" s="76"/>
      <c r="J106" s="30">
        <f t="shared" si="4"/>
        <v>0</v>
      </c>
      <c r="K106" s="30">
        <f t="shared" si="5"/>
        <v>0</v>
      </c>
      <c r="L106" s="1"/>
      <c r="M106" s="22"/>
      <c r="N106" s="22"/>
      <c r="O106" s="22"/>
      <c r="P106" s="22"/>
      <c r="Q106" s="22"/>
      <c r="R106" s="22"/>
      <c r="S106" s="22"/>
      <c r="T106" s="22"/>
      <c r="U106" s="119"/>
      <c r="V106" s="107"/>
      <c r="W106" s="120"/>
      <c r="X106" s="33"/>
      <c r="Y106" s="33"/>
      <c r="Z106" s="33"/>
      <c r="AA106" s="33"/>
      <c r="AB106" s="33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  <c r="IT106" s="22"/>
      <c r="IU106" s="22"/>
      <c r="IV106" s="22"/>
      <c r="IW106" s="22"/>
      <c r="IX106" s="22"/>
      <c r="IY106" s="22"/>
      <c r="IZ106" s="22"/>
      <c r="JA106" s="22"/>
      <c r="JB106" s="22"/>
      <c r="JC106" s="22"/>
      <c r="JD106" s="22"/>
      <c r="JE106" s="22"/>
      <c r="JF106" s="22"/>
      <c r="JG106" s="22"/>
      <c r="JH106" s="22"/>
      <c r="JI106" s="22"/>
      <c r="JJ106" s="22"/>
      <c r="JK106" s="22"/>
      <c r="JL106" s="22"/>
      <c r="JM106" s="22"/>
      <c r="JN106" s="22"/>
      <c r="JO106" s="22"/>
      <c r="JP106" s="22"/>
      <c r="JQ106" s="22"/>
      <c r="JR106" s="22"/>
      <c r="JS106" s="22"/>
      <c r="JT106" s="22"/>
    </row>
    <row r="107" spans="1:280" s="16" customFormat="1" ht="15" customHeight="1">
      <c r="A107" t="s">
        <v>124</v>
      </c>
      <c r="B107" s="91">
        <v>7.5</v>
      </c>
      <c r="C107" s="31"/>
      <c r="D107" s="91">
        <v>60</v>
      </c>
      <c r="E107" s="95"/>
      <c r="F107" s="17"/>
      <c r="G107" s="160">
        <v>28.171650000000003</v>
      </c>
      <c r="H107" s="30">
        <f t="shared" si="3"/>
        <v>1972.0155000000002</v>
      </c>
      <c r="I107" s="76"/>
      <c r="J107" s="30">
        <f t="shared" si="4"/>
        <v>0</v>
      </c>
      <c r="K107" s="30">
        <f t="shared" si="5"/>
        <v>0</v>
      </c>
      <c r="L107" s="1"/>
      <c r="M107" s="22"/>
      <c r="N107" s="22"/>
      <c r="O107" s="22"/>
      <c r="P107" s="22"/>
      <c r="Q107" s="22"/>
      <c r="R107" s="22"/>
      <c r="S107" s="22"/>
      <c r="T107" s="22"/>
      <c r="U107" s="119"/>
      <c r="V107" s="107"/>
      <c r="W107" s="120"/>
      <c r="X107" s="33"/>
      <c r="Y107" s="33"/>
      <c r="Z107" s="33"/>
      <c r="AA107" s="33"/>
      <c r="AB107" s="33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  <c r="IT107" s="22"/>
      <c r="IU107" s="22"/>
      <c r="IV107" s="22"/>
      <c r="IW107" s="22"/>
      <c r="IX107" s="22"/>
      <c r="IY107" s="22"/>
      <c r="IZ107" s="22"/>
      <c r="JA107" s="22"/>
      <c r="JB107" s="22"/>
      <c r="JC107" s="22"/>
      <c r="JD107" s="22"/>
      <c r="JE107" s="22"/>
      <c r="JF107" s="22"/>
      <c r="JG107" s="22"/>
      <c r="JH107" s="22"/>
      <c r="JI107" s="22"/>
      <c r="JJ107" s="22"/>
      <c r="JK107" s="22"/>
      <c r="JL107" s="22"/>
      <c r="JM107" s="22"/>
      <c r="JN107" s="22"/>
      <c r="JO107" s="22"/>
      <c r="JP107" s="22"/>
      <c r="JQ107" s="22"/>
      <c r="JR107" s="22"/>
      <c r="JS107" s="22"/>
      <c r="JT107" s="22"/>
    </row>
    <row r="108" spans="1:280" s="16" customFormat="1" ht="15" customHeight="1">
      <c r="A108" t="s">
        <v>125</v>
      </c>
      <c r="B108" s="91" t="s">
        <v>410</v>
      </c>
      <c r="C108" s="31"/>
      <c r="D108" s="91" t="s">
        <v>389</v>
      </c>
      <c r="E108" s="95"/>
      <c r="F108" s="17"/>
      <c r="G108" s="160">
        <v>24.59665</v>
      </c>
      <c r="H108" s="30">
        <f t="shared" si="3"/>
        <v>1721.7655</v>
      </c>
      <c r="I108" s="76"/>
      <c r="J108" s="30">
        <f t="shared" si="4"/>
        <v>0</v>
      </c>
      <c r="K108" s="30">
        <f t="shared" si="5"/>
        <v>0</v>
      </c>
      <c r="L108" s="1"/>
      <c r="M108" s="22"/>
      <c r="N108" s="22"/>
      <c r="O108" s="22"/>
      <c r="P108" s="22"/>
      <c r="Q108" s="22"/>
      <c r="R108" s="22"/>
      <c r="S108" s="22"/>
      <c r="T108" s="22"/>
      <c r="U108" s="119"/>
      <c r="V108" s="107"/>
      <c r="W108" s="120"/>
      <c r="X108" s="33"/>
      <c r="Y108" s="33"/>
      <c r="Z108" s="33"/>
      <c r="AA108" s="33"/>
      <c r="AB108" s="33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  <c r="IT108" s="22"/>
      <c r="IU108" s="22"/>
      <c r="IV108" s="22"/>
      <c r="IW108" s="22"/>
      <c r="IX108" s="22"/>
      <c r="IY108" s="22"/>
      <c r="IZ108" s="22"/>
      <c r="JA108" s="22"/>
      <c r="JB108" s="22"/>
      <c r="JC108" s="22"/>
      <c r="JD108" s="22"/>
      <c r="JE108" s="22"/>
      <c r="JF108" s="22"/>
      <c r="JG108" s="22"/>
      <c r="JH108" s="22"/>
      <c r="JI108" s="22"/>
      <c r="JJ108" s="22"/>
      <c r="JK108" s="22"/>
      <c r="JL108" s="22"/>
      <c r="JM108" s="22"/>
      <c r="JN108" s="22"/>
      <c r="JO108" s="22"/>
      <c r="JP108" s="22"/>
      <c r="JQ108" s="22"/>
      <c r="JR108" s="22"/>
      <c r="JS108" s="22"/>
      <c r="JT108" s="22"/>
    </row>
    <row r="109" spans="1:280" s="16" customFormat="1" ht="15" customHeight="1">
      <c r="A109" t="s">
        <v>126</v>
      </c>
      <c r="B109" s="88" t="s">
        <v>410</v>
      </c>
      <c r="C109" s="88"/>
      <c r="D109" s="94">
        <v>40</v>
      </c>
      <c r="E109" s="95"/>
      <c r="F109" s="15"/>
      <c r="G109" s="160">
        <v>19.618300000000001</v>
      </c>
      <c r="H109" s="30">
        <f t="shared" si="3"/>
        <v>1373.2810000000002</v>
      </c>
      <c r="I109" s="76"/>
      <c r="J109" s="30">
        <f t="shared" si="4"/>
        <v>0</v>
      </c>
      <c r="K109" s="30">
        <f t="shared" si="5"/>
        <v>0</v>
      </c>
      <c r="L109" s="1"/>
      <c r="M109" s="22"/>
      <c r="N109" s="22"/>
      <c r="O109" s="22"/>
      <c r="P109" s="22"/>
      <c r="Q109" s="22"/>
      <c r="R109" s="22"/>
      <c r="S109" s="22"/>
      <c r="T109" s="22"/>
      <c r="U109" s="119"/>
      <c r="V109" s="107"/>
      <c r="W109" s="120"/>
      <c r="X109" s="33"/>
      <c r="Y109" s="33"/>
      <c r="Z109" s="33"/>
      <c r="AA109" s="33"/>
      <c r="AB109" s="33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  <c r="IT109" s="22"/>
      <c r="IU109" s="22"/>
      <c r="IV109" s="22"/>
      <c r="IW109" s="22"/>
      <c r="IX109" s="22"/>
      <c r="IY109" s="22"/>
      <c r="IZ109" s="22"/>
      <c r="JA109" s="22"/>
      <c r="JB109" s="22"/>
      <c r="JC109" s="22"/>
      <c r="JD109" s="22"/>
      <c r="JE109" s="22"/>
      <c r="JF109" s="22"/>
      <c r="JG109" s="22"/>
      <c r="JH109" s="22"/>
      <c r="JI109" s="22"/>
      <c r="JJ109" s="22"/>
      <c r="JK109" s="22"/>
      <c r="JL109" s="22"/>
      <c r="JM109" s="22"/>
      <c r="JN109" s="22"/>
      <c r="JO109" s="22"/>
      <c r="JP109" s="22"/>
      <c r="JQ109" s="22"/>
      <c r="JR109" s="22"/>
      <c r="JS109" s="22"/>
      <c r="JT109" s="22"/>
    </row>
    <row r="110" spans="1:280" s="16" customFormat="1" ht="15" customHeight="1">
      <c r="A110" t="s">
        <v>126</v>
      </c>
      <c r="B110" s="88" t="s">
        <v>413</v>
      </c>
      <c r="C110" s="31"/>
      <c r="D110" s="88" t="s">
        <v>401</v>
      </c>
      <c r="E110" s="95"/>
      <c r="F110" s="15"/>
      <c r="G110" s="160">
        <v>28.171650000000003</v>
      </c>
      <c r="H110" s="30">
        <f t="shared" si="3"/>
        <v>1972.0155000000002</v>
      </c>
      <c r="I110" s="76"/>
      <c r="J110" s="30">
        <f t="shared" si="4"/>
        <v>0</v>
      </c>
      <c r="K110" s="30">
        <f t="shared" si="5"/>
        <v>0</v>
      </c>
      <c r="L110" s="1"/>
      <c r="M110" s="22"/>
      <c r="N110" s="22"/>
      <c r="O110" s="22"/>
      <c r="P110" s="22"/>
      <c r="Q110" s="22"/>
      <c r="R110" s="22"/>
      <c r="S110" s="22"/>
      <c r="T110" s="22"/>
      <c r="U110" s="119"/>
      <c r="V110" s="107"/>
      <c r="W110" s="120"/>
      <c r="X110" s="33"/>
      <c r="Y110" s="33"/>
      <c r="Z110" s="33"/>
      <c r="AA110" s="33"/>
      <c r="AB110" s="33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  <c r="IT110" s="22"/>
      <c r="IU110" s="22"/>
      <c r="IV110" s="22"/>
      <c r="IW110" s="22"/>
      <c r="IX110" s="22"/>
      <c r="IY110" s="22"/>
      <c r="IZ110" s="22"/>
      <c r="JA110" s="22"/>
      <c r="JB110" s="22"/>
      <c r="JC110" s="22"/>
      <c r="JD110" s="22"/>
      <c r="JE110" s="22"/>
      <c r="JF110" s="22"/>
      <c r="JG110" s="22"/>
      <c r="JH110" s="22"/>
      <c r="JI110" s="22"/>
      <c r="JJ110" s="22"/>
      <c r="JK110" s="22"/>
      <c r="JL110" s="22"/>
      <c r="JM110" s="22"/>
      <c r="JN110" s="22"/>
      <c r="JO110" s="22"/>
      <c r="JP110" s="22"/>
      <c r="JQ110" s="22"/>
      <c r="JR110" s="22"/>
      <c r="JS110" s="22"/>
      <c r="JT110" s="22"/>
    </row>
    <row r="111" spans="1:280" s="16" customFormat="1" ht="15" customHeight="1">
      <c r="A111" t="s">
        <v>127</v>
      </c>
      <c r="B111" s="88" t="s">
        <v>411</v>
      </c>
      <c r="C111" s="31"/>
      <c r="D111" s="88" t="s">
        <v>384</v>
      </c>
      <c r="E111" s="95"/>
      <c r="F111" s="15"/>
      <c r="G111" s="160">
        <v>17.121649999999999</v>
      </c>
      <c r="H111" s="30">
        <f t="shared" si="3"/>
        <v>1198.5155</v>
      </c>
      <c r="I111" s="76"/>
      <c r="J111" s="30">
        <f t="shared" si="4"/>
        <v>0</v>
      </c>
      <c r="K111" s="30">
        <f t="shared" si="5"/>
        <v>0</v>
      </c>
      <c r="L111" s="1"/>
      <c r="M111" s="22"/>
      <c r="N111" s="22"/>
      <c r="O111" s="22"/>
      <c r="P111" s="22"/>
      <c r="Q111" s="22"/>
      <c r="R111" s="22"/>
      <c r="S111" s="22"/>
      <c r="T111" s="22"/>
      <c r="U111" s="119"/>
      <c r="V111" s="107"/>
      <c r="W111" s="120"/>
      <c r="X111" s="33"/>
      <c r="Y111" s="33"/>
      <c r="Z111" s="33"/>
      <c r="AA111" s="33"/>
      <c r="AB111" s="33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  <c r="IT111" s="22"/>
      <c r="IU111" s="22"/>
      <c r="IV111" s="22"/>
      <c r="IW111" s="22"/>
      <c r="IX111" s="22"/>
      <c r="IY111" s="22"/>
      <c r="IZ111" s="22"/>
      <c r="JA111" s="22"/>
      <c r="JB111" s="22"/>
      <c r="JC111" s="22"/>
      <c r="JD111" s="22"/>
      <c r="JE111" s="22"/>
      <c r="JF111" s="22"/>
      <c r="JG111" s="22"/>
      <c r="JH111" s="22"/>
      <c r="JI111" s="22"/>
      <c r="JJ111" s="22"/>
      <c r="JK111" s="22"/>
      <c r="JL111" s="22"/>
      <c r="JM111" s="22"/>
      <c r="JN111" s="22"/>
      <c r="JO111" s="22"/>
      <c r="JP111" s="22"/>
      <c r="JQ111" s="22"/>
      <c r="JR111" s="22"/>
      <c r="JS111" s="22"/>
      <c r="JT111" s="22"/>
    </row>
    <row r="112" spans="1:280" s="16" customFormat="1" ht="15" customHeight="1">
      <c r="A112" t="s">
        <v>128</v>
      </c>
      <c r="B112" s="88" t="s">
        <v>410</v>
      </c>
      <c r="C112" s="31">
        <v>70</v>
      </c>
      <c r="D112" s="105" t="s">
        <v>426</v>
      </c>
      <c r="E112" s="95"/>
      <c r="F112" s="14"/>
      <c r="G112" s="160">
        <v>24.59665</v>
      </c>
      <c r="H112" s="30">
        <f t="shared" si="3"/>
        <v>1721.7655</v>
      </c>
      <c r="I112" s="76"/>
      <c r="J112" s="30">
        <f t="shared" si="4"/>
        <v>0</v>
      </c>
      <c r="K112" s="30">
        <f t="shared" si="5"/>
        <v>0</v>
      </c>
      <c r="L112" s="1"/>
      <c r="M112" s="22"/>
      <c r="N112" s="22"/>
      <c r="O112" s="22"/>
      <c r="P112" s="22"/>
      <c r="Q112" s="22"/>
      <c r="R112" s="22"/>
      <c r="S112" s="22"/>
      <c r="T112" s="22"/>
      <c r="U112" s="119"/>
      <c r="V112" s="107"/>
      <c r="W112" s="120"/>
      <c r="X112" s="33"/>
      <c r="Y112" s="33"/>
      <c r="Z112" s="33"/>
      <c r="AA112" s="33"/>
      <c r="AB112" s="33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  <c r="IT112" s="22"/>
      <c r="IU112" s="22"/>
      <c r="IV112" s="22"/>
      <c r="IW112" s="22"/>
      <c r="IX112" s="22"/>
      <c r="IY112" s="22"/>
      <c r="IZ112" s="22"/>
      <c r="JA112" s="22"/>
      <c r="JB112" s="22"/>
      <c r="JC112" s="22"/>
      <c r="JD112" s="22"/>
      <c r="JE112" s="22"/>
      <c r="JF112" s="22"/>
      <c r="JG112" s="22"/>
      <c r="JH112" s="22"/>
      <c r="JI112" s="22"/>
      <c r="JJ112" s="22"/>
      <c r="JK112" s="22"/>
      <c r="JL112" s="22"/>
      <c r="JM112" s="22"/>
      <c r="JN112" s="22"/>
      <c r="JO112" s="22"/>
      <c r="JP112" s="22"/>
      <c r="JQ112" s="22"/>
      <c r="JR112" s="22"/>
      <c r="JS112" s="22"/>
      <c r="JT112" s="22"/>
    </row>
    <row r="113" spans="1:280" s="16" customFormat="1" ht="15" customHeight="1">
      <c r="A113" t="s">
        <v>129</v>
      </c>
      <c r="B113" s="88" t="s">
        <v>409</v>
      </c>
      <c r="C113" s="31"/>
      <c r="D113" s="88">
        <v>30</v>
      </c>
      <c r="E113" s="95"/>
      <c r="F113" s="17"/>
      <c r="G113" s="160">
        <v>20.67</v>
      </c>
      <c r="H113" s="30">
        <f t="shared" si="3"/>
        <v>1446.9</v>
      </c>
      <c r="I113" s="76"/>
      <c r="J113" s="30">
        <f t="shared" si="4"/>
        <v>0</v>
      </c>
      <c r="K113" s="30">
        <f t="shared" si="5"/>
        <v>0</v>
      </c>
      <c r="L113" s="1"/>
      <c r="M113" s="22"/>
      <c r="N113" s="22"/>
      <c r="O113" s="22"/>
      <c r="P113" s="22"/>
      <c r="Q113" s="22"/>
      <c r="R113" s="22"/>
      <c r="S113" s="22"/>
      <c r="T113" s="22"/>
      <c r="U113" s="119"/>
      <c r="V113" s="107"/>
      <c r="W113" s="120"/>
      <c r="X113" s="33"/>
      <c r="Y113" s="33"/>
      <c r="Z113" s="33"/>
      <c r="AA113" s="33"/>
      <c r="AB113" s="33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  <c r="IT113" s="22"/>
      <c r="IU113" s="22"/>
      <c r="IV113" s="22"/>
      <c r="IW113" s="22"/>
      <c r="IX113" s="22"/>
      <c r="IY113" s="22"/>
      <c r="IZ113" s="22"/>
      <c r="JA113" s="22"/>
      <c r="JB113" s="22"/>
      <c r="JC113" s="22"/>
      <c r="JD113" s="22"/>
      <c r="JE113" s="22"/>
      <c r="JF113" s="22"/>
      <c r="JG113" s="22"/>
      <c r="JH113" s="22"/>
      <c r="JI113" s="22"/>
      <c r="JJ113" s="22"/>
      <c r="JK113" s="22"/>
      <c r="JL113" s="22"/>
      <c r="JM113" s="22"/>
      <c r="JN113" s="22"/>
      <c r="JO113" s="22"/>
      <c r="JP113" s="22"/>
      <c r="JQ113" s="22"/>
      <c r="JR113" s="22"/>
      <c r="JS113" s="22"/>
      <c r="JT113" s="22"/>
    </row>
    <row r="114" spans="1:280" s="16" customFormat="1" ht="15" customHeight="1">
      <c r="A114" t="s">
        <v>59</v>
      </c>
      <c r="B114" s="88" t="s">
        <v>410</v>
      </c>
      <c r="C114" s="31"/>
      <c r="D114" s="88" t="s">
        <v>384</v>
      </c>
      <c r="E114" s="95"/>
      <c r="F114" s="17"/>
      <c r="G114" s="160">
        <v>22.1</v>
      </c>
      <c r="H114" s="30">
        <f t="shared" si="3"/>
        <v>1547</v>
      </c>
      <c r="I114" s="76"/>
      <c r="J114" s="30">
        <f t="shared" si="4"/>
        <v>0</v>
      </c>
      <c r="K114" s="30">
        <f t="shared" si="5"/>
        <v>0</v>
      </c>
      <c r="L114" s="1"/>
      <c r="M114" s="22"/>
      <c r="N114" s="22"/>
      <c r="O114" s="22"/>
      <c r="P114" s="22"/>
      <c r="Q114" s="22"/>
      <c r="R114" s="22"/>
      <c r="S114" s="22"/>
      <c r="T114" s="22"/>
      <c r="U114" s="119"/>
      <c r="V114" s="107"/>
      <c r="W114" s="120"/>
      <c r="X114" s="33"/>
      <c r="Y114" s="33"/>
      <c r="Z114" s="33"/>
      <c r="AA114" s="33"/>
      <c r="AB114" s="33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  <c r="IT114" s="22"/>
      <c r="IU114" s="22"/>
      <c r="IV114" s="22"/>
      <c r="IW114" s="22"/>
      <c r="IX114" s="22"/>
      <c r="IY114" s="22"/>
      <c r="IZ114" s="22"/>
      <c r="JA114" s="22"/>
      <c r="JB114" s="22"/>
      <c r="JC114" s="22"/>
      <c r="JD114" s="22"/>
      <c r="JE114" s="22"/>
      <c r="JF114" s="22"/>
      <c r="JG114" s="22"/>
      <c r="JH114" s="22"/>
      <c r="JI114" s="22"/>
      <c r="JJ114" s="22"/>
      <c r="JK114" s="22"/>
      <c r="JL114" s="22"/>
      <c r="JM114" s="22"/>
      <c r="JN114" s="22"/>
      <c r="JO114" s="22"/>
      <c r="JP114" s="22"/>
      <c r="JQ114" s="22"/>
      <c r="JR114" s="22"/>
      <c r="JS114" s="22"/>
      <c r="JT114" s="22"/>
    </row>
    <row r="115" spans="1:280" s="16" customFormat="1" ht="15" customHeight="1">
      <c r="A115" t="s">
        <v>59</v>
      </c>
      <c r="B115" s="88" t="s">
        <v>413</v>
      </c>
      <c r="C115" s="31"/>
      <c r="D115" s="88" t="s">
        <v>389</v>
      </c>
      <c r="E115" s="95"/>
      <c r="F115" s="17"/>
      <c r="G115" s="160">
        <v>28.171650000000003</v>
      </c>
      <c r="H115" s="30">
        <f t="shared" si="3"/>
        <v>1972.0155000000002</v>
      </c>
      <c r="I115" s="76"/>
      <c r="J115" s="30">
        <f t="shared" si="4"/>
        <v>0</v>
      </c>
      <c r="K115" s="30">
        <f t="shared" si="5"/>
        <v>0</v>
      </c>
      <c r="L115" s="1"/>
      <c r="M115" s="22"/>
      <c r="N115" s="22"/>
      <c r="O115" s="22"/>
      <c r="P115" s="22"/>
      <c r="Q115" s="22"/>
      <c r="R115" s="22"/>
      <c r="S115" s="22"/>
      <c r="T115" s="22"/>
      <c r="U115" s="119"/>
      <c r="V115" s="107"/>
      <c r="W115" s="120"/>
      <c r="X115" s="33"/>
      <c r="Y115" s="33"/>
      <c r="Z115" s="33"/>
      <c r="AA115" s="33"/>
      <c r="AB115" s="33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  <c r="IT115" s="22"/>
      <c r="IU115" s="22"/>
      <c r="IV115" s="22"/>
      <c r="IW115" s="22"/>
      <c r="IX115" s="22"/>
      <c r="IY115" s="22"/>
      <c r="IZ115" s="22"/>
      <c r="JA115" s="22"/>
      <c r="JB115" s="22"/>
      <c r="JC115" s="22"/>
      <c r="JD115" s="22"/>
      <c r="JE115" s="22"/>
      <c r="JF115" s="22"/>
      <c r="JG115" s="22"/>
      <c r="JH115" s="22"/>
      <c r="JI115" s="22"/>
      <c r="JJ115" s="22"/>
      <c r="JK115" s="22"/>
      <c r="JL115" s="22"/>
      <c r="JM115" s="22"/>
      <c r="JN115" s="22"/>
      <c r="JO115" s="22"/>
      <c r="JP115" s="22"/>
      <c r="JQ115" s="22"/>
      <c r="JR115" s="22"/>
      <c r="JS115" s="22"/>
      <c r="JT115" s="22"/>
    </row>
    <row r="116" spans="1:280" s="16" customFormat="1" ht="15" customHeight="1">
      <c r="A116" t="s">
        <v>59</v>
      </c>
      <c r="B116" s="88" t="s">
        <v>413</v>
      </c>
      <c r="C116" s="31"/>
      <c r="D116" s="88" t="s">
        <v>392</v>
      </c>
      <c r="E116" s="95"/>
      <c r="F116" s="15"/>
      <c r="G116" s="160">
        <v>30.668299999999999</v>
      </c>
      <c r="H116" s="30">
        <f t="shared" si="3"/>
        <v>2146.7809999999999</v>
      </c>
      <c r="I116" s="76"/>
      <c r="J116" s="30">
        <f t="shared" si="4"/>
        <v>0</v>
      </c>
      <c r="K116" s="30">
        <f t="shared" si="5"/>
        <v>0</v>
      </c>
      <c r="L116" s="1"/>
      <c r="M116" s="22"/>
      <c r="N116" s="22"/>
      <c r="O116" s="22"/>
      <c r="P116" s="22"/>
      <c r="Q116" s="22"/>
      <c r="R116" s="22"/>
      <c r="S116" s="22"/>
      <c r="T116" s="22"/>
      <c r="U116" s="119"/>
      <c r="V116" s="107"/>
      <c r="W116" s="120"/>
      <c r="X116" s="33"/>
      <c r="Y116" s="33"/>
      <c r="Z116" s="33"/>
      <c r="AA116" s="33"/>
      <c r="AB116" s="33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  <c r="IT116" s="22"/>
      <c r="IU116" s="22"/>
      <c r="IV116" s="22"/>
      <c r="IW116" s="22"/>
      <c r="IX116" s="22"/>
      <c r="IY116" s="22"/>
      <c r="IZ116" s="22"/>
      <c r="JA116" s="22"/>
      <c r="JB116" s="22"/>
      <c r="JC116" s="22"/>
      <c r="JD116" s="22"/>
      <c r="JE116" s="22"/>
      <c r="JF116" s="22"/>
      <c r="JG116" s="22"/>
      <c r="JH116" s="22"/>
      <c r="JI116" s="22"/>
      <c r="JJ116" s="22"/>
      <c r="JK116" s="22"/>
      <c r="JL116" s="22"/>
      <c r="JM116" s="22"/>
      <c r="JN116" s="22"/>
      <c r="JO116" s="22"/>
      <c r="JP116" s="22"/>
      <c r="JQ116" s="22"/>
      <c r="JR116" s="22"/>
      <c r="JS116" s="22"/>
      <c r="JT116" s="22"/>
    </row>
    <row r="117" spans="1:280" s="16" customFormat="1" ht="15" customHeight="1">
      <c r="A117" t="s">
        <v>130</v>
      </c>
      <c r="B117" s="91" t="s">
        <v>411</v>
      </c>
      <c r="C117" s="91"/>
      <c r="D117" s="94">
        <v>30</v>
      </c>
      <c r="E117" s="95"/>
      <c r="F117" s="15"/>
      <c r="G117" s="160">
        <v>19.618300000000001</v>
      </c>
      <c r="H117" s="30">
        <f t="shared" si="3"/>
        <v>1373.2810000000002</v>
      </c>
      <c r="I117" s="76"/>
      <c r="J117" s="30">
        <f t="shared" si="4"/>
        <v>0</v>
      </c>
      <c r="K117" s="30">
        <f t="shared" si="5"/>
        <v>0</v>
      </c>
      <c r="L117" s="1"/>
      <c r="M117" s="22"/>
      <c r="N117" s="22"/>
      <c r="O117" s="22"/>
      <c r="P117" s="22"/>
      <c r="Q117" s="22"/>
      <c r="R117" s="22"/>
      <c r="S117" s="22"/>
      <c r="T117" s="22"/>
      <c r="U117" s="119"/>
      <c r="V117" s="107"/>
      <c r="W117" s="120"/>
      <c r="X117" s="33"/>
      <c r="Y117" s="33"/>
      <c r="Z117" s="33"/>
      <c r="AA117" s="33"/>
      <c r="AB117" s="33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  <c r="IT117" s="22"/>
      <c r="IU117" s="22"/>
      <c r="IV117" s="22"/>
      <c r="IW117" s="22"/>
      <c r="IX117" s="22"/>
      <c r="IY117" s="22"/>
      <c r="IZ117" s="22"/>
      <c r="JA117" s="22"/>
      <c r="JB117" s="22"/>
      <c r="JC117" s="22"/>
      <c r="JD117" s="22"/>
      <c r="JE117" s="22"/>
      <c r="JF117" s="22"/>
      <c r="JG117" s="22"/>
      <c r="JH117" s="22"/>
      <c r="JI117" s="22"/>
      <c r="JJ117" s="22"/>
      <c r="JK117" s="22"/>
      <c r="JL117" s="22"/>
      <c r="JM117" s="22"/>
      <c r="JN117" s="22"/>
      <c r="JO117" s="22"/>
      <c r="JP117" s="22"/>
      <c r="JQ117" s="22"/>
      <c r="JR117" s="22"/>
      <c r="JS117" s="22"/>
      <c r="JT117" s="22"/>
    </row>
    <row r="118" spans="1:280" s="16" customFormat="1" ht="15" customHeight="1">
      <c r="A118" t="s">
        <v>130</v>
      </c>
      <c r="B118" s="91" t="s">
        <v>413</v>
      </c>
      <c r="C118" s="91"/>
      <c r="D118" s="94" t="s">
        <v>385</v>
      </c>
      <c r="E118" s="95"/>
      <c r="F118" s="15"/>
      <c r="G118" s="160">
        <v>25.675000000000001</v>
      </c>
      <c r="H118" s="30">
        <f t="shared" si="3"/>
        <v>1797.25</v>
      </c>
      <c r="I118" s="76"/>
      <c r="J118" s="30">
        <f t="shared" si="4"/>
        <v>0</v>
      </c>
      <c r="K118" s="30">
        <f t="shared" si="5"/>
        <v>0</v>
      </c>
      <c r="L118" s="1"/>
      <c r="M118" s="22"/>
      <c r="N118" s="22"/>
      <c r="O118" s="22"/>
      <c r="P118" s="22"/>
      <c r="Q118" s="22"/>
      <c r="R118" s="22"/>
      <c r="S118" s="22"/>
      <c r="T118" s="22"/>
      <c r="U118" s="119"/>
      <c r="V118" s="107"/>
      <c r="W118" s="120"/>
      <c r="X118" s="33"/>
      <c r="Y118" s="33"/>
      <c r="Z118" s="33"/>
      <c r="AA118" s="33"/>
      <c r="AB118" s="33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  <c r="IT118" s="22"/>
      <c r="IU118" s="22"/>
      <c r="IV118" s="22"/>
      <c r="IW118" s="22"/>
      <c r="IX118" s="22"/>
      <c r="IY118" s="22"/>
      <c r="IZ118" s="22"/>
      <c r="JA118" s="22"/>
      <c r="JB118" s="22"/>
      <c r="JC118" s="22"/>
      <c r="JD118" s="22"/>
      <c r="JE118" s="22"/>
      <c r="JF118" s="22"/>
      <c r="JG118" s="22"/>
      <c r="JH118" s="22"/>
      <c r="JI118" s="22"/>
      <c r="JJ118" s="22"/>
      <c r="JK118" s="22"/>
      <c r="JL118" s="22"/>
      <c r="JM118" s="22"/>
      <c r="JN118" s="22"/>
      <c r="JO118" s="22"/>
      <c r="JP118" s="22"/>
      <c r="JQ118" s="22"/>
      <c r="JR118" s="22"/>
      <c r="JS118" s="22"/>
      <c r="JT118" s="22"/>
    </row>
    <row r="119" spans="1:280" s="16" customFormat="1" ht="15" customHeight="1">
      <c r="A119" t="s">
        <v>131</v>
      </c>
      <c r="B119" s="91" t="s">
        <v>411</v>
      </c>
      <c r="C119" s="31"/>
      <c r="D119" s="91">
        <v>30</v>
      </c>
      <c r="E119" s="95"/>
      <c r="F119" s="14"/>
      <c r="G119" s="160">
        <v>19.618300000000001</v>
      </c>
      <c r="H119" s="30">
        <f t="shared" si="3"/>
        <v>1373.2810000000002</v>
      </c>
      <c r="I119" s="76"/>
      <c r="J119" s="30">
        <f t="shared" si="4"/>
        <v>0</v>
      </c>
      <c r="K119" s="30">
        <f t="shared" si="5"/>
        <v>0</v>
      </c>
      <c r="L119" s="1"/>
      <c r="M119" s="22"/>
      <c r="N119" s="22"/>
      <c r="O119" s="22"/>
      <c r="P119" s="22"/>
      <c r="Q119" s="22"/>
      <c r="R119" s="22"/>
      <c r="S119" s="22"/>
      <c r="T119" s="22"/>
      <c r="U119" s="119"/>
      <c r="V119" s="107"/>
      <c r="W119" s="120"/>
      <c r="X119" s="33"/>
      <c r="Y119" s="33"/>
      <c r="Z119" s="33"/>
      <c r="AA119" s="33"/>
      <c r="AB119" s="33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  <c r="IT119" s="22"/>
      <c r="IU119" s="22"/>
      <c r="IV119" s="22"/>
      <c r="IW119" s="22"/>
      <c r="IX119" s="22"/>
      <c r="IY119" s="22"/>
      <c r="IZ119" s="22"/>
      <c r="JA119" s="22"/>
      <c r="JB119" s="22"/>
      <c r="JC119" s="22"/>
      <c r="JD119" s="22"/>
      <c r="JE119" s="22"/>
      <c r="JF119" s="22"/>
      <c r="JG119" s="22"/>
      <c r="JH119" s="22"/>
      <c r="JI119" s="22"/>
      <c r="JJ119" s="22"/>
      <c r="JK119" s="22"/>
      <c r="JL119" s="22"/>
      <c r="JM119" s="22"/>
      <c r="JN119" s="22"/>
      <c r="JO119" s="22"/>
      <c r="JP119" s="22"/>
      <c r="JQ119" s="22"/>
      <c r="JR119" s="22"/>
      <c r="JS119" s="22"/>
      <c r="JT119" s="22"/>
    </row>
    <row r="120" spans="1:280" s="16" customFormat="1" ht="15" customHeight="1">
      <c r="A120" t="s">
        <v>29</v>
      </c>
      <c r="B120" s="96" t="s">
        <v>409</v>
      </c>
      <c r="C120" s="31"/>
      <c r="D120" s="91">
        <v>40</v>
      </c>
      <c r="E120" s="95"/>
      <c r="F120" s="15"/>
      <c r="G120" s="160">
        <v>20.67</v>
      </c>
      <c r="H120" s="30">
        <f t="shared" si="3"/>
        <v>1446.9</v>
      </c>
      <c r="I120" s="76"/>
      <c r="J120" s="30">
        <f t="shared" si="4"/>
        <v>0</v>
      </c>
      <c r="K120" s="30">
        <f t="shared" si="5"/>
        <v>0</v>
      </c>
      <c r="L120" s="1"/>
      <c r="M120" s="22"/>
      <c r="N120" s="22"/>
      <c r="O120" s="22"/>
      <c r="P120" s="22"/>
      <c r="Q120" s="22"/>
      <c r="R120" s="22"/>
      <c r="S120" s="22"/>
      <c r="T120" s="22"/>
      <c r="U120" s="119"/>
      <c r="V120" s="107"/>
      <c r="W120" s="120"/>
      <c r="X120" s="33"/>
      <c r="Y120" s="33"/>
      <c r="Z120" s="33"/>
      <c r="AA120" s="33"/>
      <c r="AB120" s="33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  <c r="IT120" s="22"/>
      <c r="IU120" s="22"/>
      <c r="IV120" s="22"/>
      <c r="IW120" s="22"/>
      <c r="IX120" s="22"/>
      <c r="IY120" s="22"/>
      <c r="IZ120" s="22"/>
      <c r="JA120" s="22"/>
      <c r="JB120" s="22"/>
      <c r="JC120" s="22"/>
      <c r="JD120" s="22"/>
      <c r="JE120" s="22"/>
      <c r="JF120" s="22"/>
      <c r="JG120" s="22"/>
      <c r="JH120" s="22"/>
      <c r="JI120" s="22"/>
      <c r="JJ120" s="22"/>
      <c r="JK120" s="22"/>
      <c r="JL120" s="22"/>
      <c r="JM120" s="22"/>
      <c r="JN120" s="22"/>
      <c r="JO120" s="22"/>
      <c r="JP120" s="22"/>
      <c r="JQ120" s="22"/>
      <c r="JR120" s="22"/>
      <c r="JS120" s="22"/>
      <c r="JT120" s="22"/>
    </row>
    <row r="121" spans="1:280" s="16" customFormat="1" ht="15" customHeight="1">
      <c r="A121" t="s">
        <v>132</v>
      </c>
      <c r="B121" s="91" t="s">
        <v>410</v>
      </c>
      <c r="C121" s="31"/>
      <c r="D121" s="91" t="s">
        <v>385</v>
      </c>
      <c r="E121" s="95"/>
      <c r="F121" s="15"/>
      <c r="G121" s="160">
        <v>19.618300000000001</v>
      </c>
      <c r="H121" s="30">
        <f t="shared" si="3"/>
        <v>1373.2810000000002</v>
      </c>
      <c r="I121" s="76"/>
      <c r="J121" s="30">
        <f t="shared" si="4"/>
        <v>0</v>
      </c>
      <c r="K121" s="30">
        <f t="shared" si="5"/>
        <v>0</v>
      </c>
      <c r="L121" s="1"/>
      <c r="M121" s="22"/>
      <c r="N121" s="22"/>
      <c r="O121" s="22"/>
      <c r="P121" s="22"/>
      <c r="Q121" s="22"/>
      <c r="R121" s="22"/>
      <c r="S121" s="22"/>
      <c r="T121" s="22"/>
      <c r="U121" s="119"/>
      <c r="V121" s="107"/>
      <c r="W121" s="120"/>
      <c r="X121" s="33"/>
      <c r="Y121" s="33"/>
      <c r="Z121" s="33"/>
      <c r="AA121" s="33"/>
      <c r="AB121" s="33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  <c r="IT121" s="22"/>
      <c r="IU121" s="22"/>
      <c r="IV121" s="22"/>
      <c r="IW121" s="22"/>
      <c r="IX121" s="22"/>
      <c r="IY121" s="22"/>
      <c r="IZ121" s="22"/>
      <c r="JA121" s="22"/>
      <c r="JB121" s="22"/>
      <c r="JC121" s="22"/>
      <c r="JD121" s="22"/>
      <c r="JE121" s="22"/>
      <c r="JF121" s="22"/>
      <c r="JG121" s="22"/>
      <c r="JH121" s="22"/>
      <c r="JI121" s="22"/>
      <c r="JJ121" s="22"/>
      <c r="JK121" s="22"/>
      <c r="JL121" s="22"/>
      <c r="JM121" s="22"/>
      <c r="JN121" s="22"/>
      <c r="JO121" s="22"/>
      <c r="JP121" s="22"/>
      <c r="JQ121" s="22"/>
      <c r="JR121" s="22"/>
      <c r="JS121" s="22"/>
      <c r="JT121" s="22"/>
    </row>
    <row r="122" spans="1:280" s="16" customFormat="1" ht="15" customHeight="1">
      <c r="A122" t="s">
        <v>132</v>
      </c>
      <c r="B122" s="91" t="s">
        <v>413</v>
      </c>
      <c r="C122" s="31"/>
      <c r="D122" s="91" t="s">
        <v>390</v>
      </c>
      <c r="E122" s="95"/>
      <c r="F122" s="14"/>
      <c r="G122" s="160">
        <v>28.171650000000003</v>
      </c>
      <c r="H122" s="30">
        <f t="shared" si="3"/>
        <v>1972.0155000000002</v>
      </c>
      <c r="I122" s="76"/>
      <c r="J122" s="30">
        <f t="shared" si="4"/>
        <v>0</v>
      </c>
      <c r="K122" s="30">
        <f t="shared" si="5"/>
        <v>0</v>
      </c>
      <c r="L122" s="1"/>
      <c r="M122" s="22"/>
      <c r="N122" s="22"/>
      <c r="O122" s="22"/>
      <c r="P122" s="22"/>
      <c r="Q122" s="22"/>
      <c r="R122" s="22"/>
      <c r="S122" s="22"/>
      <c r="T122" s="22"/>
      <c r="U122" s="119"/>
      <c r="V122" s="107"/>
      <c r="W122" s="120"/>
      <c r="X122" s="33"/>
      <c r="Y122" s="33"/>
      <c r="Z122" s="33"/>
      <c r="AA122" s="33"/>
      <c r="AB122" s="33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  <c r="IT122" s="22"/>
      <c r="IU122" s="22"/>
      <c r="IV122" s="22"/>
      <c r="IW122" s="22"/>
      <c r="IX122" s="22"/>
      <c r="IY122" s="22"/>
      <c r="IZ122" s="22"/>
      <c r="JA122" s="22"/>
      <c r="JB122" s="22"/>
      <c r="JC122" s="22"/>
      <c r="JD122" s="22"/>
      <c r="JE122" s="22"/>
      <c r="JF122" s="22"/>
      <c r="JG122" s="22"/>
      <c r="JH122" s="22"/>
      <c r="JI122" s="22"/>
      <c r="JJ122" s="22"/>
      <c r="JK122" s="22"/>
      <c r="JL122" s="22"/>
      <c r="JM122" s="22"/>
      <c r="JN122" s="22"/>
      <c r="JO122" s="22"/>
      <c r="JP122" s="22"/>
      <c r="JQ122" s="22"/>
      <c r="JR122" s="22"/>
      <c r="JS122" s="22"/>
      <c r="JT122" s="22"/>
    </row>
    <row r="123" spans="1:280" s="16" customFormat="1" ht="15" customHeight="1">
      <c r="A123" t="s">
        <v>60</v>
      </c>
      <c r="B123" s="91" t="s">
        <v>410</v>
      </c>
      <c r="C123" s="31"/>
      <c r="D123" s="91" t="s">
        <v>384</v>
      </c>
      <c r="E123" s="95"/>
      <c r="F123" s="17"/>
      <c r="G123" s="160">
        <v>19.618300000000001</v>
      </c>
      <c r="H123" s="30">
        <f t="shared" si="3"/>
        <v>1373.2810000000002</v>
      </c>
      <c r="I123" s="76"/>
      <c r="J123" s="30">
        <f t="shared" si="4"/>
        <v>0</v>
      </c>
      <c r="K123" s="30">
        <f t="shared" si="5"/>
        <v>0</v>
      </c>
      <c r="L123" s="1"/>
      <c r="M123" s="22"/>
      <c r="N123" s="22"/>
      <c r="O123" s="22"/>
      <c r="P123" s="22"/>
      <c r="Q123" s="22"/>
      <c r="R123" s="22"/>
      <c r="S123" s="22"/>
      <c r="T123" s="22"/>
      <c r="U123" s="119"/>
      <c r="V123" s="107"/>
      <c r="W123" s="120"/>
      <c r="X123" s="33"/>
      <c r="Y123" s="33"/>
      <c r="Z123" s="33"/>
      <c r="AA123" s="33"/>
      <c r="AB123" s="33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  <c r="IT123" s="22"/>
      <c r="IU123" s="22"/>
      <c r="IV123" s="22"/>
      <c r="IW123" s="22"/>
      <c r="IX123" s="22"/>
      <c r="IY123" s="22"/>
      <c r="IZ123" s="22"/>
      <c r="JA123" s="22"/>
      <c r="JB123" s="22"/>
      <c r="JC123" s="22"/>
      <c r="JD123" s="22"/>
      <c r="JE123" s="22"/>
      <c r="JF123" s="22"/>
      <c r="JG123" s="22"/>
      <c r="JH123" s="22"/>
      <c r="JI123" s="22"/>
      <c r="JJ123" s="22"/>
      <c r="JK123" s="22"/>
      <c r="JL123" s="22"/>
      <c r="JM123" s="22"/>
      <c r="JN123" s="22"/>
      <c r="JO123" s="22"/>
      <c r="JP123" s="22"/>
      <c r="JQ123" s="22"/>
      <c r="JR123" s="22"/>
      <c r="JS123" s="22"/>
      <c r="JT123" s="22"/>
    </row>
    <row r="124" spans="1:280" s="16" customFormat="1" ht="15" customHeight="1">
      <c r="A124" t="s">
        <v>133</v>
      </c>
      <c r="B124" s="91" t="s">
        <v>410</v>
      </c>
      <c r="C124" s="31"/>
      <c r="D124" s="91" t="s">
        <v>384</v>
      </c>
      <c r="E124" s="95"/>
      <c r="F124" s="17"/>
      <c r="G124" s="160">
        <v>19.618300000000001</v>
      </c>
      <c r="H124" s="30">
        <f t="shared" si="3"/>
        <v>1373.2810000000002</v>
      </c>
      <c r="I124" s="76"/>
      <c r="J124" s="30">
        <f t="shared" si="4"/>
        <v>0</v>
      </c>
      <c r="K124" s="30">
        <f t="shared" si="5"/>
        <v>0</v>
      </c>
      <c r="L124" s="1"/>
      <c r="M124" s="22"/>
      <c r="N124" s="22"/>
      <c r="O124" s="22"/>
      <c r="P124" s="22"/>
      <c r="Q124" s="22"/>
      <c r="R124" s="22"/>
      <c r="S124" s="22"/>
      <c r="T124" s="22"/>
      <c r="U124" s="119"/>
      <c r="V124" s="107"/>
      <c r="W124" s="120"/>
      <c r="X124" s="33"/>
      <c r="Y124" s="33"/>
      <c r="Z124" s="33"/>
      <c r="AA124" s="33"/>
      <c r="AB124" s="33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  <c r="IT124" s="22"/>
      <c r="IU124" s="22"/>
      <c r="IV124" s="22"/>
      <c r="IW124" s="22"/>
      <c r="IX124" s="22"/>
      <c r="IY124" s="22"/>
      <c r="IZ124" s="22"/>
      <c r="JA124" s="22"/>
      <c r="JB124" s="22"/>
      <c r="JC124" s="22"/>
      <c r="JD124" s="22"/>
      <c r="JE124" s="22"/>
      <c r="JF124" s="22"/>
      <c r="JG124" s="22"/>
      <c r="JH124" s="22"/>
      <c r="JI124" s="22"/>
      <c r="JJ124" s="22"/>
      <c r="JK124" s="22"/>
      <c r="JL124" s="22"/>
      <c r="JM124" s="22"/>
      <c r="JN124" s="22"/>
      <c r="JO124" s="22"/>
      <c r="JP124" s="22"/>
      <c r="JQ124" s="22"/>
      <c r="JR124" s="22"/>
      <c r="JS124" s="22"/>
      <c r="JT124" s="22"/>
    </row>
    <row r="125" spans="1:280" s="16" customFormat="1" ht="15" customHeight="1">
      <c r="A125" t="s">
        <v>133</v>
      </c>
      <c r="B125" s="91" t="s">
        <v>413</v>
      </c>
      <c r="C125" s="31"/>
      <c r="D125" s="91">
        <v>60</v>
      </c>
      <c r="E125" s="95"/>
      <c r="F125" s="15"/>
      <c r="G125" s="160">
        <v>25.675000000000001</v>
      </c>
      <c r="H125" s="30">
        <f t="shared" si="3"/>
        <v>1797.25</v>
      </c>
      <c r="I125" s="76"/>
      <c r="J125" s="30">
        <f t="shared" si="4"/>
        <v>0</v>
      </c>
      <c r="K125" s="30">
        <f t="shared" si="5"/>
        <v>0</v>
      </c>
      <c r="L125" s="1"/>
      <c r="M125" s="22"/>
      <c r="N125" s="22"/>
      <c r="O125" s="22"/>
      <c r="P125" s="22"/>
      <c r="Q125" s="22"/>
      <c r="R125" s="22"/>
      <c r="S125" s="22"/>
      <c r="T125" s="22"/>
      <c r="U125" s="119"/>
      <c r="V125" s="107"/>
      <c r="W125" s="120"/>
      <c r="X125" s="33"/>
      <c r="Y125" s="33"/>
      <c r="Z125" s="33"/>
      <c r="AA125" s="33"/>
      <c r="AB125" s="33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  <c r="IT125" s="22"/>
      <c r="IU125" s="22"/>
      <c r="IV125" s="22"/>
      <c r="IW125" s="22"/>
      <c r="IX125" s="22"/>
      <c r="IY125" s="22"/>
      <c r="IZ125" s="22"/>
      <c r="JA125" s="22"/>
      <c r="JB125" s="22"/>
      <c r="JC125" s="22"/>
      <c r="JD125" s="22"/>
      <c r="JE125" s="22"/>
      <c r="JF125" s="22"/>
      <c r="JG125" s="22"/>
      <c r="JH125" s="22"/>
      <c r="JI125" s="22"/>
      <c r="JJ125" s="22"/>
      <c r="JK125" s="22"/>
      <c r="JL125" s="22"/>
      <c r="JM125" s="22"/>
      <c r="JN125" s="22"/>
      <c r="JO125" s="22"/>
      <c r="JP125" s="22"/>
      <c r="JQ125" s="22"/>
      <c r="JR125" s="22"/>
      <c r="JS125" s="22"/>
      <c r="JT125" s="22"/>
    </row>
    <row r="126" spans="1:280" s="16" customFormat="1" ht="15" customHeight="1">
      <c r="A126" t="s">
        <v>134</v>
      </c>
      <c r="B126" s="91" t="s">
        <v>410</v>
      </c>
      <c r="C126" s="31">
        <v>50</v>
      </c>
      <c r="D126" s="91">
        <v>20</v>
      </c>
      <c r="E126" s="95"/>
      <c r="F126" s="15"/>
      <c r="G126" s="160">
        <v>23.355799999999999</v>
      </c>
      <c r="H126" s="30">
        <f t="shared" si="3"/>
        <v>1634.9059999999999</v>
      </c>
      <c r="I126" s="76"/>
      <c r="J126" s="30">
        <f t="shared" si="4"/>
        <v>0</v>
      </c>
      <c r="K126" s="30">
        <f t="shared" si="5"/>
        <v>0</v>
      </c>
      <c r="L126" s="1"/>
      <c r="M126" s="22"/>
      <c r="N126" s="22"/>
      <c r="O126" s="22"/>
      <c r="P126" s="22"/>
      <c r="Q126" s="22"/>
      <c r="R126" s="22"/>
      <c r="S126" s="22"/>
      <c r="T126" s="22"/>
      <c r="U126" s="119"/>
      <c r="V126" s="107"/>
      <c r="W126" s="120"/>
      <c r="X126" s="33"/>
      <c r="Y126" s="33"/>
      <c r="Z126" s="33"/>
      <c r="AA126" s="33"/>
      <c r="AB126" s="33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  <c r="IT126" s="22"/>
      <c r="IU126" s="22"/>
      <c r="IV126" s="22"/>
      <c r="IW126" s="22"/>
      <c r="IX126" s="22"/>
      <c r="IY126" s="22"/>
      <c r="IZ126" s="22"/>
      <c r="JA126" s="22"/>
      <c r="JB126" s="22"/>
      <c r="JC126" s="22"/>
      <c r="JD126" s="22"/>
      <c r="JE126" s="22"/>
      <c r="JF126" s="22"/>
      <c r="JG126" s="22"/>
      <c r="JH126" s="22"/>
      <c r="JI126" s="22"/>
      <c r="JJ126" s="22"/>
      <c r="JK126" s="22"/>
      <c r="JL126" s="22"/>
      <c r="JM126" s="22"/>
      <c r="JN126" s="22"/>
      <c r="JO126" s="22"/>
      <c r="JP126" s="22"/>
      <c r="JQ126" s="22"/>
      <c r="JR126" s="22"/>
      <c r="JS126" s="22"/>
      <c r="JT126" s="22"/>
    </row>
    <row r="127" spans="1:280" s="16" customFormat="1" ht="15" customHeight="1">
      <c r="A127" t="s">
        <v>135</v>
      </c>
      <c r="B127" s="91" t="s">
        <v>410</v>
      </c>
      <c r="C127" s="31">
        <v>90</v>
      </c>
      <c r="D127" s="91">
        <v>20</v>
      </c>
      <c r="E127" s="95"/>
      <c r="F127" s="15"/>
      <c r="G127" s="160">
        <v>27.093299999999999</v>
      </c>
      <c r="H127" s="30">
        <f t="shared" si="3"/>
        <v>1896.5309999999999</v>
      </c>
      <c r="I127" s="76"/>
      <c r="J127" s="30">
        <f t="shared" si="4"/>
        <v>0</v>
      </c>
      <c r="K127" s="30">
        <f t="shared" si="5"/>
        <v>0</v>
      </c>
      <c r="L127" s="1"/>
      <c r="M127" s="22"/>
      <c r="N127" s="22"/>
      <c r="O127" s="22"/>
      <c r="P127" s="22"/>
      <c r="Q127" s="22"/>
      <c r="R127" s="22"/>
      <c r="S127" s="22"/>
      <c r="T127" s="22"/>
      <c r="U127" s="119"/>
      <c r="V127" s="107"/>
      <c r="W127" s="120"/>
      <c r="X127" s="33"/>
      <c r="Y127" s="33"/>
      <c r="Z127" s="33"/>
      <c r="AA127" s="33"/>
      <c r="AB127" s="33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  <c r="IT127" s="22"/>
      <c r="IU127" s="22"/>
      <c r="IV127" s="22"/>
      <c r="IW127" s="22"/>
      <c r="IX127" s="22"/>
      <c r="IY127" s="22"/>
      <c r="IZ127" s="22"/>
      <c r="JA127" s="22"/>
      <c r="JB127" s="22"/>
      <c r="JC127" s="22"/>
      <c r="JD127" s="22"/>
      <c r="JE127" s="22"/>
      <c r="JF127" s="22"/>
      <c r="JG127" s="22"/>
      <c r="JH127" s="22"/>
      <c r="JI127" s="22"/>
      <c r="JJ127" s="22"/>
      <c r="JK127" s="22"/>
      <c r="JL127" s="22"/>
      <c r="JM127" s="22"/>
      <c r="JN127" s="22"/>
      <c r="JO127" s="22"/>
      <c r="JP127" s="22"/>
      <c r="JQ127" s="22"/>
      <c r="JR127" s="22"/>
      <c r="JS127" s="22"/>
      <c r="JT127" s="22"/>
    </row>
    <row r="128" spans="1:280" s="16" customFormat="1" ht="15" customHeight="1">
      <c r="A128" t="s">
        <v>136</v>
      </c>
      <c r="B128" s="91" t="s">
        <v>410</v>
      </c>
      <c r="C128" s="91">
        <v>70</v>
      </c>
      <c r="D128" s="94" t="s">
        <v>399</v>
      </c>
      <c r="E128" s="95"/>
      <c r="F128" s="15"/>
      <c r="G128" s="160">
        <v>24.59665</v>
      </c>
      <c r="H128" s="30">
        <f t="shared" si="3"/>
        <v>1721.7655</v>
      </c>
      <c r="I128" s="76"/>
      <c r="J128" s="30">
        <f t="shared" si="4"/>
        <v>0</v>
      </c>
      <c r="K128" s="30">
        <f t="shared" si="5"/>
        <v>0</v>
      </c>
      <c r="L128" s="1"/>
      <c r="M128" s="22"/>
      <c r="N128" s="22"/>
      <c r="O128" s="22"/>
      <c r="P128" s="22"/>
      <c r="Q128" s="22"/>
      <c r="R128" s="22"/>
      <c r="S128" s="22"/>
      <c r="T128" s="22"/>
      <c r="U128" s="119"/>
      <c r="V128" s="107"/>
      <c r="W128" s="120"/>
      <c r="X128" s="33"/>
      <c r="Y128" s="33"/>
      <c r="Z128" s="33"/>
      <c r="AA128" s="33"/>
      <c r="AB128" s="33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  <c r="IT128" s="22"/>
      <c r="IU128" s="22"/>
      <c r="IV128" s="22"/>
      <c r="IW128" s="22"/>
      <c r="IX128" s="22"/>
      <c r="IY128" s="22"/>
      <c r="IZ128" s="22"/>
      <c r="JA128" s="22"/>
      <c r="JB128" s="22"/>
      <c r="JC128" s="22"/>
      <c r="JD128" s="22"/>
      <c r="JE128" s="22"/>
      <c r="JF128" s="22"/>
      <c r="JG128" s="22"/>
      <c r="JH128" s="22"/>
      <c r="JI128" s="22"/>
      <c r="JJ128" s="22"/>
      <c r="JK128" s="22"/>
      <c r="JL128" s="22"/>
      <c r="JM128" s="22"/>
      <c r="JN128" s="22"/>
      <c r="JO128" s="22"/>
      <c r="JP128" s="22"/>
      <c r="JQ128" s="22"/>
      <c r="JR128" s="22"/>
      <c r="JS128" s="22"/>
      <c r="JT128" s="22"/>
    </row>
    <row r="129" spans="1:280" s="16" customFormat="1" ht="15" customHeight="1">
      <c r="A129" t="s">
        <v>137</v>
      </c>
      <c r="B129" s="91" t="s">
        <v>413</v>
      </c>
      <c r="C129" s="31"/>
      <c r="D129" s="91" t="s">
        <v>389</v>
      </c>
      <c r="E129" s="95"/>
      <c r="F129" s="15"/>
      <c r="G129" s="160">
        <v>25.675000000000001</v>
      </c>
      <c r="H129" s="30">
        <f t="shared" si="3"/>
        <v>1797.25</v>
      </c>
      <c r="I129" s="76"/>
      <c r="J129" s="30">
        <f t="shared" si="4"/>
        <v>0</v>
      </c>
      <c r="K129" s="30">
        <f t="shared" si="5"/>
        <v>0</v>
      </c>
      <c r="L129" s="1"/>
      <c r="M129" s="22"/>
      <c r="N129" s="22"/>
      <c r="O129" s="22"/>
      <c r="P129" s="22"/>
      <c r="Q129" s="22"/>
      <c r="R129" s="22"/>
      <c r="S129" s="22"/>
      <c r="T129" s="22"/>
      <c r="U129" s="119"/>
      <c r="V129" s="107"/>
      <c r="W129" s="120"/>
      <c r="X129" s="33"/>
      <c r="Y129" s="33"/>
      <c r="Z129" s="33"/>
      <c r="AA129" s="33"/>
      <c r="AB129" s="33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  <c r="IT129" s="22"/>
      <c r="IU129" s="22"/>
      <c r="IV129" s="22"/>
      <c r="IW129" s="22"/>
      <c r="IX129" s="22"/>
      <c r="IY129" s="22"/>
      <c r="IZ129" s="22"/>
      <c r="JA129" s="22"/>
      <c r="JB129" s="22"/>
      <c r="JC129" s="22"/>
      <c r="JD129" s="22"/>
      <c r="JE129" s="22"/>
      <c r="JF129" s="22"/>
      <c r="JG129" s="22"/>
      <c r="JH129" s="22"/>
      <c r="JI129" s="22"/>
      <c r="JJ129" s="22"/>
      <c r="JK129" s="22"/>
      <c r="JL129" s="22"/>
      <c r="JM129" s="22"/>
      <c r="JN129" s="22"/>
      <c r="JO129" s="22"/>
      <c r="JP129" s="22"/>
      <c r="JQ129" s="22"/>
      <c r="JR129" s="22"/>
      <c r="JS129" s="22"/>
      <c r="JT129" s="22"/>
    </row>
    <row r="130" spans="1:280" s="16" customFormat="1" ht="15" customHeight="1">
      <c r="A130" t="s">
        <v>138</v>
      </c>
      <c r="B130" s="91" t="s">
        <v>410</v>
      </c>
      <c r="C130" s="31"/>
      <c r="D130" s="91" t="s">
        <v>385</v>
      </c>
      <c r="E130" s="95"/>
      <c r="F130" s="17"/>
      <c r="G130" s="160">
        <v>19.618300000000001</v>
      </c>
      <c r="H130" s="30">
        <f t="shared" si="3"/>
        <v>1373.2810000000002</v>
      </c>
      <c r="I130" s="76"/>
      <c r="J130" s="30">
        <f t="shared" si="4"/>
        <v>0</v>
      </c>
      <c r="K130" s="30">
        <f t="shared" si="5"/>
        <v>0</v>
      </c>
      <c r="L130" s="1"/>
      <c r="M130" s="22"/>
      <c r="N130" s="22"/>
      <c r="O130" s="22"/>
      <c r="P130" s="22"/>
      <c r="Q130" s="22"/>
      <c r="R130" s="22"/>
      <c r="S130" s="22"/>
      <c r="T130" s="22"/>
      <c r="U130" s="119"/>
      <c r="V130" s="107"/>
      <c r="W130" s="120"/>
      <c r="X130" s="33"/>
      <c r="Y130" s="33"/>
      <c r="Z130" s="33"/>
      <c r="AA130" s="33"/>
      <c r="AB130" s="33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  <c r="IT130" s="22"/>
      <c r="IU130" s="22"/>
      <c r="IV130" s="22"/>
      <c r="IW130" s="22"/>
      <c r="IX130" s="22"/>
      <c r="IY130" s="22"/>
      <c r="IZ130" s="22"/>
      <c r="JA130" s="22"/>
      <c r="JB130" s="22"/>
      <c r="JC130" s="22"/>
      <c r="JD130" s="22"/>
      <c r="JE130" s="22"/>
      <c r="JF130" s="22"/>
      <c r="JG130" s="22"/>
      <c r="JH130" s="22"/>
      <c r="JI130" s="22"/>
      <c r="JJ130" s="22"/>
      <c r="JK130" s="22"/>
      <c r="JL130" s="22"/>
      <c r="JM130" s="22"/>
      <c r="JN130" s="22"/>
      <c r="JO130" s="22"/>
      <c r="JP130" s="22"/>
      <c r="JQ130" s="22"/>
      <c r="JR130" s="22"/>
      <c r="JS130" s="22"/>
      <c r="JT130" s="22"/>
    </row>
    <row r="131" spans="1:280" s="16" customFormat="1" ht="15" customHeight="1">
      <c r="A131" t="s">
        <v>138</v>
      </c>
      <c r="B131" s="91" t="s">
        <v>413</v>
      </c>
      <c r="C131" s="31"/>
      <c r="D131" s="91" t="s">
        <v>402</v>
      </c>
      <c r="E131" s="95"/>
      <c r="F131" s="15"/>
      <c r="G131" s="160">
        <v>25.675000000000001</v>
      </c>
      <c r="H131" s="30">
        <f t="shared" si="3"/>
        <v>1797.25</v>
      </c>
      <c r="I131" s="76"/>
      <c r="J131" s="30">
        <f t="shared" si="4"/>
        <v>0</v>
      </c>
      <c r="K131" s="30">
        <f t="shared" si="5"/>
        <v>0</v>
      </c>
      <c r="L131" s="1"/>
      <c r="M131" s="22"/>
      <c r="N131" s="22"/>
      <c r="O131" s="22"/>
      <c r="P131" s="22"/>
      <c r="Q131" s="22"/>
      <c r="R131" s="22"/>
      <c r="S131" s="22"/>
      <c r="T131" s="22"/>
      <c r="U131" s="119"/>
      <c r="V131" s="107"/>
      <c r="W131" s="120"/>
      <c r="X131" s="33"/>
      <c r="Y131" s="33"/>
      <c r="Z131" s="33"/>
      <c r="AA131" s="33"/>
      <c r="AB131" s="33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  <c r="IT131" s="22"/>
      <c r="IU131" s="22"/>
      <c r="IV131" s="22"/>
      <c r="IW131" s="22"/>
      <c r="IX131" s="22"/>
      <c r="IY131" s="22"/>
      <c r="IZ131" s="22"/>
      <c r="JA131" s="22"/>
      <c r="JB131" s="22"/>
      <c r="JC131" s="22"/>
      <c r="JD131" s="22"/>
      <c r="JE131" s="22"/>
      <c r="JF131" s="22"/>
      <c r="JG131" s="22"/>
      <c r="JH131" s="22"/>
      <c r="JI131" s="22"/>
      <c r="JJ131" s="22"/>
      <c r="JK131" s="22"/>
      <c r="JL131" s="22"/>
      <c r="JM131" s="22"/>
      <c r="JN131" s="22"/>
      <c r="JO131" s="22"/>
      <c r="JP131" s="22"/>
      <c r="JQ131" s="22"/>
      <c r="JR131" s="22"/>
      <c r="JS131" s="22"/>
      <c r="JT131" s="22"/>
    </row>
    <row r="132" spans="1:280" s="16" customFormat="1" ht="15" customHeight="1">
      <c r="A132" t="s">
        <v>139</v>
      </c>
      <c r="B132" s="91" t="s">
        <v>410</v>
      </c>
      <c r="C132" s="31">
        <v>50</v>
      </c>
      <c r="D132" s="91">
        <v>20</v>
      </c>
      <c r="E132" s="95"/>
      <c r="F132" s="15"/>
      <c r="G132" s="160">
        <v>22.1</v>
      </c>
      <c r="H132" s="30">
        <f t="shared" si="3"/>
        <v>1547</v>
      </c>
      <c r="I132" s="76"/>
      <c r="J132" s="30">
        <f t="shared" si="4"/>
        <v>0</v>
      </c>
      <c r="K132" s="30">
        <f t="shared" si="5"/>
        <v>0</v>
      </c>
      <c r="L132" s="1"/>
      <c r="M132" s="22"/>
      <c r="N132" s="22"/>
      <c r="O132" s="22"/>
      <c r="P132" s="22"/>
      <c r="Q132" s="22"/>
      <c r="R132" s="22"/>
      <c r="S132" s="22"/>
      <c r="T132" s="22"/>
      <c r="U132" s="119"/>
      <c r="V132" s="107"/>
      <c r="W132" s="120"/>
      <c r="X132" s="33"/>
      <c r="Y132" s="33"/>
      <c r="Z132" s="33"/>
      <c r="AA132" s="33"/>
      <c r="AB132" s="33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  <c r="IT132" s="22"/>
      <c r="IU132" s="22"/>
      <c r="IV132" s="22"/>
      <c r="IW132" s="22"/>
      <c r="IX132" s="22"/>
      <c r="IY132" s="22"/>
      <c r="IZ132" s="22"/>
      <c r="JA132" s="22"/>
      <c r="JB132" s="22"/>
      <c r="JC132" s="22"/>
      <c r="JD132" s="22"/>
      <c r="JE132" s="22"/>
      <c r="JF132" s="22"/>
      <c r="JG132" s="22"/>
      <c r="JH132" s="22"/>
      <c r="JI132" s="22"/>
      <c r="JJ132" s="22"/>
      <c r="JK132" s="22"/>
      <c r="JL132" s="22"/>
      <c r="JM132" s="22"/>
      <c r="JN132" s="22"/>
      <c r="JO132" s="22"/>
      <c r="JP132" s="22"/>
      <c r="JQ132" s="22"/>
      <c r="JR132" s="22"/>
      <c r="JS132" s="22"/>
      <c r="JT132" s="22"/>
    </row>
    <row r="133" spans="1:280" s="16" customFormat="1" ht="15" customHeight="1">
      <c r="A133" t="s">
        <v>140</v>
      </c>
      <c r="B133" s="91" t="s">
        <v>410</v>
      </c>
      <c r="C133" s="31"/>
      <c r="D133" s="91">
        <v>40</v>
      </c>
      <c r="E133" s="95"/>
      <c r="F133" s="15"/>
      <c r="G133" s="160">
        <v>22.1</v>
      </c>
      <c r="H133" s="30">
        <f t="shared" si="3"/>
        <v>1547</v>
      </c>
      <c r="I133" s="76"/>
      <c r="J133" s="30">
        <f t="shared" si="4"/>
        <v>0</v>
      </c>
      <c r="K133" s="30">
        <f t="shared" si="5"/>
        <v>0</v>
      </c>
      <c r="L133" s="1"/>
      <c r="M133" s="22"/>
      <c r="N133" s="22"/>
      <c r="O133" s="22"/>
      <c r="P133" s="22"/>
      <c r="Q133" s="22"/>
      <c r="R133" s="22"/>
      <c r="S133" s="22"/>
      <c r="T133" s="22"/>
      <c r="U133" s="119"/>
      <c r="V133" s="107"/>
      <c r="W133" s="120"/>
      <c r="X133" s="33"/>
      <c r="Y133" s="33"/>
      <c r="Z133" s="33"/>
      <c r="AA133" s="33"/>
      <c r="AB133" s="33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  <c r="IT133" s="22"/>
      <c r="IU133" s="22"/>
      <c r="IV133" s="22"/>
      <c r="IW133" s="22"/>
      <c r="IX133" s="22"/>
      <c r="IY133" s="22"/>
      <c r="IZ133" s="22"/>
      <c r="JA133" s="22"/>
      <c r="JB133" s="22"/>
      <c r="JC133" s="22"/>
      <c r="JD133" s="22"/>
      <c r="JE133" s="22"/>
      <c r="JF133" s="22"/>
      <c r="JG133" s="22"/>
      <c r="JH133" s="22"/>
      <c r="JI133" s="22"/>
      <c r="JJ133" s="22"/>
      <c r="JK133" s="22"/>
      <c r="JL133" s="22"/>
      <c r="JM133" s="22"/>
      <c r="JN133" s="22"/>
      <c r="JO133" s="22"/>
      <c r="JP133" s="22"/>
      <c r="JQ133" s="22"/>
      <c r="JR133" s="22"/>
      <c r="JS133" s="22"/>
      <c r="JT133" s="22"/>
    </row>
    <row r="134" spans="1:280" ht="15" customHeight="1">
      <c r="A134" t="s">
        <v>141</v>
      </c>
      <c r="B134" s="91" t="s">
        <v>410</v>
      </c>
      <c r="C134" s="31">
        <v>90</v>
      </c>
      <c r="D134" s="91">
        <v>20</v>
      </c>
      <c r="E134" s="95"/>
      <c r="F134" s="15"/>
      <c r="G134" s="160">
        <v>27.093299999999999</v>
      </c>
      <c r="H134" s="30">
        <f t="shared" si="3"/>
        <v>1896.5309999999999</v>
      </c>
      <c r="I134" s="76"/>
      <c r="J134" s="30">
        <f t="shared" si="4"/>
        <v>0</v>
      </c>
      <c r="K134" s="30">
        <f t="shared" si="5"/>
        <v>0</v>
      </c>
      <c r="L134" s="7"/>
      <c r="U134" s="119"/>
      <c r="V134" s="107"/>
      <c r="W134" s="120"/>
      <c r="AA134" s="33"/>
    </row>
    <row r="135" spans="1:280" ht="15" customHeight="1">
      <c r="A135" t="s">
        <v>141</v>
      </c>
      <c r="B135" s="91" t="s">
        <v>410</v>
      </c>
      <c r="C135" s="31">
        <v>70</v>
      </c>
      <c r="D135" s="91">
        <v>20</v>
      </c>
      <c r="E135" s="95"/>
      <c r="F135" s="15"/>
      <c r="G135" s="160">
        <v>24.59665</v>
      </c>
      <c r="H135" s="30">
        <f t="shared" si="3"/>
        <v>1721.7655</v>
      </c>
      <c r="I135" s="76"/>
      <c r="J135" s="30">
        <f t="shared" si="4"/>
        <v>0</v>
      </c>
      <c r="K135" s="30">
        <f t="shared" si="5"/>
        <v>0</v>
      </c>
      <c r="L135" s="1"/>
      <c r="U135" s="119"/>
      <c r="V135" s="107"/>
      <c r="W135" s="120"/>
      <c r="AA135" s="33"/>
    </row>
    <row r="136" spans="1:280" ht="15" customHeight="1">
      <c r="A136" t="s">
        <v>141</v>
      </c>
      <c r="B136" s="91" t="s">
        <v>410</v>
      </c>
      <c r="C136" s="31">
        <v>50</v>
      </c>
      <c r="D136" s="91">
        <v>20</v>
      </c>
      <c r="E136" s="95"/>
      <c r="F136" s="15"/>
      <c r="G136" s="160">
        <v>23.355799999999999</v>
      </c>
      <c r="H136" s="30">
        <f t="shared" si="3"/>
        <v>1634.9059999999999</v>
      </c>
      <c r="I136" s="76"/>
      <c r="J136" s="30">
        <f t="shared" si="4"/>
        <v>0</v>
      </c>
      <c r="K136" s="30">
        <f t="shared" si="5"/>
        <v>0</v>
      </c>
      <c r="L136" s="7"/>
      <c r="U136" s="119"/>
      <c r="V136" s="107"/>
      <c r="W136" s="120"/>
      <c r="AA136" s="33"/>
    </row>
    <row r="137" spans="1:280" ht="15" customHeight="1">
      <c r="A137" t="s">
        <v>142</v>
      </c>
      <c r="B137" s="91" t="s">
        <v>410</v>
      </c>
      <c r="C137" s="31"/>
      <c r="D137" s="91">
        <v>40</v>
      </c>
      <c r="E137" s="95"/>
      <c r="F137" s="15"/>
      <c r="G137" s="160">
        <v>22.1</v>
      </c>
      <c r="H137" s="30">
        <f t="shared" si="3"/>
        <v>1547</v>
      </c>
      <c r="I137" s="76"/>
      <c r="J137" s="30">
        <f t="shared" si="4"/>
        <v>0</v>
      </c>
      <c r="K137" s="30">
        <f t="shared" si="5"/>
        <v>0</v>
      </c>
      <c r="L137" s="1"/>
      <c r="U137" s="119"/>
      <c r="V137" s="107"/>
      <c r="W137" s="120"/>
      <c r="AA137" s="33"/>
    </row>
    <row r="138" spans="1:280" ht="15" customHeight="1">
      <c r="A138" t="s">
        <v>142</v>
      </c>
      <c r="B138" s="91" t="s">
        <v>417</v>
      </c>
      <c r="C138" s="31"/>
      <c r="D138" s="91">
        <v>60</v>
      </c>
      <c r="E138" s="95"/>
      <c r="F138" s="15"/>
      <c r="G138" s="160">
        <v>30.316649999999999</v>
      </c>
      <c r="H138" s="30">
        <f t="shared" si="3"/>
        <v>2122.1655000000001</v>
      </c>
      <c r="I138" s="76"/>
      <c r="J138" s="30">
        <f t="shared" si="4"/>
        <v>0</v>
      </c>
      <c r="K138" s="30">
        <f t="shared" si="5"/>
        <v>0</v>
      </c>
      <c r="L138" s="7"/>
      <c r="U138" s="119"/>
      <c r="V138" s="107"/>
      <c r="W138" s="120"/>
      <c r="AA138" s="33"/>
    </row>
    <row r="139" spans="1:280" ht="15" customHeight="1">
      <c r="A139" t="s">
        <v>143</v>
      </c>
      <c r="B139" s="91" t="s">
        <v>410</v>
      </c>
      <c r="C139" s="31">
        <v>50</v>
      </c>
      <c r="D139" s="91">
        <v>15</v>
      </c>
      <c r="E139" s="95"/>
      <c r="F139" s="15"/>
      <c r="G139" s="160">
        <v>27.093299999999999</v>
      </c>
      <c r="H139" s="30">
        <f t="shared" si="3"/>
        <v>1896.5309999999999</v>
      </c>
      <c r="I139" s="76"/>
      <c r="J139" s="30">
        <f t="shared" si="4"/>
        <v>0</v>
      </c>
      <c r="K139" s="30">
        <f t="shared" si="5"/>
        <v>0</v>
      </c>
      <c r="L139" s="7"/>
      <c r="U139" s="119"/>
      <c r="V139" s="107"/>
      <c r="W139" s="120"/>
      <c r="AA139" s="33"/>
    </row>
    <row r="140" spans="1:280" ht="15" customHeight="1">
      <c r="A140" t="s">
        <v>144</v>
      </c>
      <c r="B140" s="91" t="s">
        <v>413</v>
      </c>
      <c r="C140" s="31"/>
      <c r="D140" s="91">
        <v>50</v>
      </c>
      <c r="E140" s="95"/>
      <c r="F140" s="15"/>
      <c r="G140" s="160">
        <v>28.171650000000003</v>
      </c>
      <c r="H140" s="30">
        <f t="shared" si="3"/>
        <v>1972.0155000000002</v>
      </c>
      <c r="I140" s="76"/>
      <c r="J140" s="30">
        <f t="shared" si="4"/>
        <v>0</v>
      </c>
      <c r="K140" s="30">
        <f t="shared" si="5"/>
        <v>0</v>
      </c>
      <c r="L140" s="7"/>
      <c r="U140" s="119"/>
      <c r="V140" s="107"/>
      <c r="W140" s="120"/>
      <c r="AA140" s="33"/>
    </row>
    <row r="141" spans="1:280" ht="15" customHeight="1">
      <c r="A141" t="s">
        <v>145</v>
      </c>
      <c r="B141" s="91" t="s">
        <v>413</v>
      </c>
      <c r="C141" s="31"/>
      <c r="D141" s="91">
        <v>50</v>
      </c>
      <c r="E141" s="95"/>
      <c r="F141" s="15"/>
      <c r="G141" s="160">
        <v>28.171650000000003</v>
      </c>
      <c r="H141" s="30">
        <f t="shared" si="3"/>
        <v>1972.0155000000002</v>
      </c>
      <c r="I141" s="76"/>
      <c r="J141" s="30">
        <f t="shared" si="4"/>
        <v>0</v>
      </c>
      <c r="K141" s="30">
        <f t="shared" si="5"/>
        <v>0</v>
      </c>
      <c r="L141" s="7"/>
      <c r="U141" s="119"/>
      <c r="V141" s="107"/>
      <c r="W141" s="120"/>
      <c r="AA141" s="33"/>
    </row>
    <row r="142" spans="1:280" ht="15" customHeight="1">
      <c r="A142" t="s">
        <v>146</v>
      </c>
      <c r="B142" s="91" t="s">
        <v>410</v>
      </c>
      <c r="C142" s="31">
        <v>70</v>
      </c>
      <c r="D142" s="91">
        <v>20</v>
      </c>
      <c r="E142" s="95"/>
      <c r="F142" s="15"/>
      <c r="G142" s="160">
        <v>24.59665</v>
      </c>
      <c r="H142" s="30">
        <f t="shared" si="3"/>
        <v>1721.7655</v>
      </c>
      <c r="I142" s="76"/>
      <c r="J142" s="30">
        <f t="shared" si="4"/>
        <v>0</v>
      </c>
      <c r="K142" s="30">
        <f t="shared" si="5"/>
        <v>0</v>
      </c>
      <c r="L142" s="7"/>
      <c r="U142" s="119"/>
      <c r="V142" s="107"/>
      <c r="W142" s="120"/>
      <c r="AA142" s="33"/>
    </row>
    <row r="143" spans="1:280" ht="15" customHeight="1">
      <c r="A143" t="s">
        <v>147</v>
      </c>
      <c r="B143" s="91" t="s">
        <v>413</v>
      </c>
      <c r="C143" s="31"/>
      <c r="D143" s="91">
        <v>50</v>
      </c>
      <c r="E143" s="95"/>
      <c r="F143" s="14"/>
      <c r="G143" s="160">
        <v>25.675000000000001</v>
      </c>
      <c r="H143" s="30">
        <f t="shared" si="3"/>
        <v>1797.25</v>
      </c>
      <c r="I143" s="76"/>
      <c r="J143" s="30">
        <f t="shared" si="4"/>
        <v>0</v>
      </c>
      <c r="K143" s="30">
        <f t="shared" si="5"/>
        <v>0</v>
      </c>
      <c r="L143" s="7"/>
      <c r="U143" s="119"/>
      <c r="V143" s="107"/>
      <c r="W143" s="120"/>
      <c r="AA143" s="33"/>
    </row>
    <row r="144" spans="1:280" ht="15" customHeight="1">
      <c r="A144" t="s">
        <v>30</v>
      </c>
      <c r="B144" s="91" t="s">
        <v>409</v>
      </c>
      <c r="C144" s="31"/>
      <c r="D144" s="91">
        <v>40</v>
      </c>
      <c r="E144" s="95"/>
      <c r="F144" s="14"/>
      <c r="G144" s="160">
        <v>18.188300000000002</v>
      </c>
      <c r="H144" s="30">
        <f t="shared" si="3"/>
        <v>1273.181</v>
      </c>
      <c r="I144" s="76"/>
      <c r="J144" s="30">
        <f t="shared" si="4"/>
        <v>0</v>
      </c>
      <c r="K144" s="30">
        <f t="shared" si="5"/>
        <v>0</v>
      </c>
      <c r="L144" s="7"/>
      <c r="U144" s="119"/>
      <c r="V144" s="107"/>
      <c r="W144" s="120"/>
      <c r="AA144" s="33"/>
    </row>
    <row r="145" spans="1:27" ht="15" customHeight="1">
      <c r="A145" t="s">
        <v>148</v>
      </c>
      <c r="B145" s="91" t="s">
        <v>413</v>
      </c>
      <c r="C145" s="31"/>
      <c r="D145" s="91">
        <v>60</v>
      </c>
      <c r="E145" s="95"/>
      <c r="F145" s="15"/>
      <c r="G145" s="160">
        <v>25.675000000000001</v>
      </c>
      <c r="H145" s="30">
        <f t="shared" si="3"/>
        <v>1797.25</v>
      </c>
      <c r="I145" s="76"/>
      <c r="J145" s="30">
        <f t="shared" si="4"/>
        <v>0</v>
      </c>
      <c r="K145" s="30">
        <f t="shared" si="5"/>
        <v>0</v>
      </c>
      <c r="L145" s="7"/>
      <c r="U145" s="119"/>
      <c r="V145" s="107"/>
      <c r="W145" s="120"/>
      <c r="AA145" s="33"/>
    </row>
    <row r="146" spans="1:27" ht="15" customHeight="1">
      <c r="A146" t="s">
        <v>149</v>
      </c>
      <c r="B146" s="88" t="s">
        <v>411</v>
      </c>
      <c r="C146" s="31"/>
      <c r="D146" s="88" t="s">
        <v>384</v>
      </c>
      <c r="E146" s="95"/>
      <c r="F146" s="15"/>
      <c r="G146" s="160">
        <v>19.618300000000001</v>
      </c>
      <c r="H146" s="30">
        <f t="shared" si="3"/>
        <v>1373.2810000000002</v>
      </c>
      <c r="I146" s="76"/>
      <c r="J146" s="30">
        <f t="shared" si="4"/>
        <v>0</v>
      </c>
      <c r="K146" s="30">
        <f t="shared" si="5"/>
        <v>0</v>
      </c>
      <c r="L146" s="7"/>
      <c r="U146" s="119"/>
      <c r="V146" s="107"/>
      <c r="W146" s="120"/>
      <c r="AA146" s="33"/>
    </row>
    <row r="147" spans="1:27" ht="15" customHeight="1">
      <c r="A147" t="s">
        <v>31</v>
      </c>
      <c r="B147" s="91" t="s">
        <v>410</v>
      </c>
      <c r="C147" s="91"/>
      <c r="D147" s="94">
        <v>60</v>
      </c>
      <c r="E147" s="95"/>
      <c r="F147" s="15"/>
      <c r="G147" s="160">
        <v>19.618300000000001</v>
      </c>
      <c r="H147" s="30">
        <f t="shared" ref="H147:H210" si="6">G147*$F$15</f>
        <v>1373.2810000000002</v>
      </c>
      <c r="I147" s="76"/>
      <c r="J147" s="30">
        <f t="shared" ref="J147:J210" si="7">I147*G147</f>
        <v>0</v>
      </c>
      <c r="K147" s="30">
        <f t="shared" ref="K147:K210" si="8">J147*$F$15</f>
        <v>0</v>
      </c>
      <c r="L147" s="7"/>
      <c r="U147" s="119"/>
      <c r="V147" s="107"/>
      <c r="W147" s="120"/>
      <c r="AA147" s="33"/>
    </row>
    <row r="148" spans="1:27" ht="15" customHeight="1">
      <c r="A148" t="s">
        <v>31</v>
      </c>
      <c r="B148" s="91" t="s">
        <v>413</v>
      </c>
      <c r="C148" s="31"/>
      <c r="D148" s="91" t="s">
        <v>394</v>
      </c>
      <c r="E148" s="95"/>
      <c r="F148" s="15"/>
      <c r="G148" s="160">
        <v>25.675000000000001</v>
      </c>
      <c r="H148" s="30">
        <f t="shared" si="6"/>
        <v>1797.25</v>
      </c>
      <c r="I148" s="76"/>
      <c r="J148" s="30">
        <f t="shared" si="7"/>
        <v>0</v>
      </c>
      <c r="K148" s="30">
        <f t="shared" si="8"/>
        <v>0</v>
      </c>
      <c r="L148" s="7"/>
      <c r="U148" s="119"/>
      <c r="V148" s="107"/>
      <c r="W148" s="120"/>
      <c r="AA148" s="33"/>
    </row>
    <row r="149" spans="1:27" ht="15" customHeight="1">
      <c r="A149" t="s">
        <v>150</v>
      </c>
      <c r="B149" s="88" t="s">
        <v>410</v>
      </c>
      <c r="C149" s="31">
        <v>50</v>
      </c>
      <c r="D149" s="88">
        <v>20</v>
      </c>
      <c r="E149" s="95"/>
      <c r="F149" s="14"/>
      <c r="G149" s="160">
        <v>22.1</v>
      </c>
      <c r="H149" s="30">
        <f t="shared" si="6"/>
        <v>1547</v>
      </c>
      <c r="I149" s="76"/>
      <c r="J149" s="30">
        <f t="shared" si="7"/>
        <v>0</v>
      </c>
      <c r="K149" s="30">
        <f t="shared" si="8"/>
        <v>0</v>
      </c>
      <c r="L149" s="7"/>
      <c r="U149" s="119"/>
      <c r="V149" s="107"/>
      <c r="W149" s="120"/>
      <c r="AA149" s="33"/>
    </row>
    <row r="150" spans="1:27" ht="15" customHeight="1">
      <c r="A150" t="s">
        <v>151</v>
      </c>
      <c r="B150" s="91" t="s">
        <v>409</v>
      </c>
      <c r="C150" s="31"/>
      <c r="D150" s="91">
        <v>50</v>
      </c>
      <c r="E150" s="95"/>
      <c r="F150" s="15"/>
      <c r="G150" s="160">
        <v>18.188300000000002</v>
      </c>
      <c r="H150" s="30">
        <f t="shared" si="6"/>
        <v>1273.181</v>
      </c>
      <c r="I150" s="76"/>
      <c r="J150" s="30">
        <f t="shared" si="7"/>
        <v>0</v>
      </c>
      <c r="K150" s="30">
        <f t="shared" si="8"/>
        <v>0</v>
      </c>
      <c r="L150" s="7"/>
      <c r="U150" s="119"/>
      <c r="V150" s="107"/>
      <c r="W150" s="120"/>
      <c r="AA150" s="33"/>
    </row>
    <row r="151" spans="1:27" ht="15" customHeight="1">
      <c r="A151" t="s">
        <v>151</v>
      </c>
      <c r="B151" s="91" t="s">
        <v>413</v>
      </c>
      <c r="C151" s="91"/>
      <c r="D151" s="94" t="s">
        <v>386</v>
      </c>
      <c r="E151" s="95"/>
      <c r="F151" s="15"/>
      <c r="G151" s="160">
        <v>25.675000000000001</v>
      </c>
      <c r="H151" s="30">
        <f t="shared" si="6"/>
        <v>1797.25</v>
      </c>
      <c r="I151" s="76"/>
      <c r="J151" s="30">
        <f t="shared" si="7"/>
        <v>0</v>
      </c>
      <c r="K151" s="30">
        <f t="shared" si="8"/>
        <v>0</v>
      </c>
      <c r="L151" s="7"/>
      <c r="U151" s="119"/>
      <c r="V151" s="107"/>
      <c r="W151" s="120"/>
      <c r="AA151" s="33"/>
    </row>
    <row r="152" spans="1:27" ht="15" customHeight="1">
      <c r="A152" t="s">
        <v>61</v>
      </c>
      <c r="B152" s="91" t="s">
        <v>413</v>
      </c>
      <c r="C152" s="31">
        <v>90</v>
      </c>
      <c r="D152" s="91" t="s">
        <v>396</v>
      </c>
      <c r="E152" s="95"/>
      <c r="F152" s="14"/>
      <c r="G152" s="160">
        <v>28.171650000000003</v>
      </c>
      <c r="H152" s="30">
        <f t="shared" si="6"/>
        <v>1972.0155000000002</v>
      </c>
      <c r="I152" s="76"/>
      <c r="J152" s="30">
        <f t="shared" si="7"/>
        <v>0</v>
      </c>
      <c r="K152" s="30">
        <f t="shared" si="8"/>
        <v>0</v>
      </c>
      <c r="L152" s="7"/>
      <c r="U152" s="119"/>
      <c r="V152" s="107"/>
      <c r="W152" s="120"/>
      <c r="AA152" s="33"/>
    </row>
    <row r="153" spans="1:27" ht="15" customHeight="1">
      <c r="A153" t="s">
        <v>61</v>
      </c>
      <c r="B153" s="91" t="s">
        <v>413</v>
      </c>
      <c r="C153" s="31">
        <v>70</v>
      </c>
      <c r="D153" s="91" t="s">
        <v>396</v>
      </c>
      <c r="E153" s="95"/>
      <c r="F153" s="15"/>
      <c r="G153" s="160">
        <v>26.930799999999998</v>
      </c>
      <c r="H153" s="30">
        <f t="shared" si="6"/>
        <v>1885.1559999999999</v>
      </c>
      <c r="I153" s="76"/>
      <c r="J153" s="30">
        <f t="shared" si="7"/>
        <v>0</v>
      </c>
      <c r="K153" s="30">
        <f t="shared" si="8"/>
        <v>0</v>
      </c>
      <c r="L153" s="7"/>
      <c r="U153" s="119"/>
      <c r="V153" s="107"/>
      <c r="W153" s="120"/>
      <c r="AA153" s="33"/>
    </row>
    <row r="154" spans="1:27" ht="15" customHeight="1">
      <c r="A154" t="s">
        <v>152</v>
      </c>
      <c r="B154" s="91" t="s">
        <v>409</v>
      </c>
      <c r="C154" s="31"/>
      <c r="D154" s="91">
        <v>30</v>
      </c>
      <c r="E154" s="95"/>
      <c r="F154" s="15"/>
      <c r="G154" s="160">
        <v>15.691649999999999</v>
      </c>
      <c r="H154" s="30">
        <f t="shared" si="6"/>
        <v>1098.4154999999998</v>
      </c>
      <c r="I154" s="76"/>
      <c r="J154" s="30">
        <f t="shared" si="7"/>
        <v>0</v>
      </c>
      <c r="K154" s="30">
        <f t="shared" si="8"/>
        <v>0</v>
      </c>
      <c r="L154" s="7"/>
      <c r="U154" s="119"/>
      <c r="V154" s="107"/>
      <c r="W154" s="120"/>
      <c r="AA154" s="33"/>
    </row>
    <row r="155" spans="1:27" ht="15" customHeight="1">
      <c r="A155" t="s">
        <v>152</v>
      </c>
      <c r="B155" s="88" t="s">
        <v>413</v>
      </c>
      <c r="C155" s="31"/>
      <c r="D155" s="88">
        <v>50</v>
      </c>
      <c r="E155" s="95"/>
      <c r="F155" s="15"/>
      <c r="G155" s="160">
        <v>28.171650000000003</v>
      </c>
      <c r="H155" s="30">
        <f t="shared" si="6"/>
        <v>1972.0155000000002</v>
      </c>
      <c r="I155" s="76"/>
      <c r="J155" s="30">
        <f t="shared" si="7"/>
        <v>0</v>
      </c>
      <c r="K155" s="30">
        <f t="shared" si="8"/>
        <v>0</v>
      </c>
      <c r="L155" s="7"/>
      <c r="U155" s="119"/>
      <c r="V155" s="107"/>
      <c r="W155" s="120"/>
      <c r="AA155" s="33"/>
    </row>
    <row r="156" spans="1:27" ht="15" customHeight="1">
      <c r="A156" t="s">
        <v>32</v>
      </c>
      <c r="B156" s="91" t="s">
        <v>410</v>
      </c>
      <c r="C156" s="31"/>
      <c r="D156" s="91">
        <v>50</v>
      </c>
      <c r="E156" s="95"/>
      <c r="F156" s="14"/>
      <c r="G156" s="160">
        <v>19.618300000000001</v>
      </c>
      <c r="H156" s="30">
        <f t="shared" si="6"/>
        <v>1373.2810000000002</v>
      </c>
      <c r="I156" s="76"/>
      <c r="J156" s="30">
        <f t="shared" si="7"/>
        <v>0</v>
      </c>
      <c r="K156" s="30">
        <f t="shared" si="8"/>
        <v>0</v>
      </c>
      <c r="L156" s="7"/>
      <c r="U156" s="119"/>
      <c r="V156" s="107"/>
      <c r="W156" s="120"/>
      <c r="AA156" s="33"/>
    </row>
    <row r="157" spans="1:27" ht="15" customHeight="1">
      <c r="A157" t="s">
        <v>32</v>
      </c>
      <c r="B157" s="91" t="s">
        <v>413</v>
      </c>
      <c r="C157" s="31"/>
      <c r="D157" s="91">
        <v>50</v>
      </c>
      <c r="E157" s="95"/>
      <c r="F157" s="14"/>
      <c r="G157" s="160">
        <v>25.675000000000001</v>
      </c>
      <c r="H157" s="30">
        <f t="shared" si="6"/>
        <v>1797.25</v>
      </c>
      <c r="I157" s="76"/>
      <c r="J157" s="30">
        <f t="shared" si="7"/>
        <v>0</v>
      </c>
      <c r="K157" s="30">
        <f t="shared" si="8"/>
        <v>0</v>
      </c>
      <c r="L157" s="7"/>
      <c r="U157" s="119"/>
      <c r="V157" s="107"/>
      <c r="W157" s="120"/>
      <c r="AA157" s="33"/>
    </row>
    <row r="158" spans="1:27" ht="15" customHeight="1">
      <c r="A158" t="s">
        <v>32</v>
      </c>
      <c r="B158" s="88" t="s">
        <v>413</v>
      </c>
      <c r="C158" s="88"/>
      <c r="D158" s="94" t="s">
        <v>400</v>
      </c>
      <c r="E158" s="95"/>
      <c r="F158" s="32"/>
      <c r="G158" s="160">
        <v>26.930799999999998</v>
      </c>
      <c r="H158" s="30">
        <f t="shared" si="6"/>
        <v>1885.1559999999999</v>
      </c>
      <c r="I158" s="76"/>
      <c r="J158" s="30">
        <f t="shared" si="7"/>
        <v>0</v>
      </c>
      <c r="K158" s="30">
        <f t="shared" si="8"/>
        <v>0</v>
      </c>
      <c r="L158" s="7"/>
      <c r="U158" s="119"/>
      <c r="V158" s="107"/>
      <c r="W158" s="120"/>
      <c r="AA158" s="33"/>
    </row>
    <row r="159" spans="1:27" ht="15" customHeight="1">
      <c r="A159" t="s">
        <v>32</v>
      </c>
      <c r="B159" s="88" t="s">
        <v>418</v>
      </c>
      <c r="C159" s="31"/>
      <c r="D159" s="88">
        <v>80</v>
      </c>
      <c r="E159" s="95"/>
      <c r="F159" s="15"/>
      <c r="G159" s="160">
        <v>31.746650000000002</v>
      </c>
      <c r="H159" s="30">
        <f t="shared" si="6"/>
        <v>2222.2655</v>
      </c>
      <c r="I159" s="76"/>
      <c r="J159" s="30">
        <f t="shared" si="7"/>
        <v>0</v>
      </c>
      <c r="K159" s="30">
        <f t="shared" si="8"/>
        <v>0</v>
      </c>
      <c r="L159" s="7"/>
      <c r="U159" s="119"/>
      <c r="V159" s="107"/>
      <c r="W159" s="120"/>
      <c r="AA159" s="33"/>
    </row>
    <row r="160" spans="1:27" ht="15" customHeight="1">
      <c r="A160" t="s">
        <v>33</v>
      </c>
      <c r="B160" s="88" t="s">
        <v>410</v>
      </c>
      <c r="C160" s="88"/>
      <c r="D160" s="94">
        <v>50</v>
      </c>
      <c r="E160" s="95"/>
      <c r="F160" s="15"/>
      <c r="G160" s="160">
        <v>19.618300000000001</v>
      </c>
      <c r="H160" s="30">
        <f t="shared" si="6"/>
        <v>1373.2810000000002</v>
      </c>
      <c r="I160" s="76"/>
      <c r="J160" s="30">
        <f t="shared" si="7"/>
        <v>0</v>
      </c>
      <c r="K160" s="30">
        <f t="shared" si="8"/>
        <v>0</v>
      </c>
      <c r="L160" s="7"/>
      <c r="U160" s="119"/>
      <c r="V160" s="107"/>
      <c r="W160" s="120"/>
      <c r="AA160" s="33"/>
    </row>
    <row r="161" spans="1:27" ht="15" customHeight="1">
      <c r="A161" t="s">
        <v>33</v>
      </c>
      <c r="B161" s="91" t="s">
        <v>413</v>
      </c>
      <c r="C161" s="91"/>
      <c r="D161" s="94" t="s">
        <v>386</v>
      </c>
      <c r="E161" s="95"/>
      <c r="F161" s="15"/>
      <c r="G161" s="160">
        <v>25.675000000000001</v>
      </c>
      <c r="H161" s="30">
        <f t="shared" si="6"/>
        <v>1797.25</v>
      </c>
      <c r="I161" s="76"/>
      <c r="J161" s="30">
        <f t="shared" si="7"/>
        <v>0</v>
      </c>
      <c r="K161" s="30">
        <f t="shared" si="8"/>
        <v>0</v>
      </c>
      <c r="L161" s="7"/>
      <c r="U161" s="119"/>
      <c r="V161" s="107"/>
      <c r="W161" s="120"/>
      <c r="AA161" s="33"/>
    </row>
    <row r="162" spans="1:27" ht="15" customHeight="1">
      <c r="A162" t="s">
        <v>153</v>
      </c>
      <c r="B162" s="91" t="s">
        <v>413</v>
      </c>
      <c r="C162" s="91"/>
      <c r="D162" s="94">
        <v>80</v>
      </c>
      <c r="E162" s="95"/>
      <c r="F162" s="15"/>
      <c r="G162" s="160">
        <v>25.675000000000001</v>
      </c>
      <c r="H162" s="30">
        <f t="shared" si="6"/>
        <v>1797.25</v>
      </c>
      <c r="I162" s="76"/>
      <c r="J162" s="30">
        <f t="shared" si="7"/>
        <v>0</v>
      </c>
      <c r="K162" s="30">
        <f t="shared" si="8"/>
        <v>0</v>
      </c>
      <c r="L162" s="7"/>
      <c r="U162" s="119"/>
      <c r="V162" s="107"/>
      <c r="W162" s="120"/>
      <c r="AA162" s="33"/>
    </row>
    <row r="163" spans="1:27" ht="15" customHeight="1">
      <c r="A163" t="s">
        <v>154</v>
      </c>
      <c r="B163" s="88" t="s">
        <v>409</v>
      </c>
      <c r="C163" s="91"/>
      <c r="D163" s="94">
        <v>20</v>
      </c>
      <c r="E163" s="95"/>
      <c r="F163" s="15"/>
      <c r="G163" s="160">
        <v>18.188300000000002</v>
      </c>
      <c r="H163" s="30">
        <f t="shared" si="6"/>
        <v>1273.181</v>
      </c>
      <c r="I163" s="76"/>
      <c r="J163" s="30">
        <f t="shared" si="7"/>
        <v>0</v>
      </c>
      <c r="K163" s="30">
        <f t="shared" si="8"/>
        <v>0</v>
      </c>
      <c r="L163" s="7"/>
      <c r="U163" s="119"/>
      <c r="V163" s="107"/>
      <c r="W163" s="120"/>
      <c r="AA163" s="33"/>
    </row>
    <row r="164" spans="1:27" ht="15" customHeight="1">
      <c r="A164" t="s">
        <v>155</v>
      </c>
      <c r="B164" s="88" t="s">
        <v>410</v>
      </c>
      <c r="C164" s="91"/>
      <c r="D164" s="94">
        <v>50</v>
      </c>
      <c r="E164" s="95"/>
      <c r="F164" s="15"/>
      <c r="G164" s="160">
        <v>19.618300000000001</v>
      </c>
      <c r="H164" s="30">
        <f t="shared" si="6"/>
        <v>1373.2810000000002</v>
      </c>
      <c r="I164" s="76"/>
      <c r="J164" s="30">
        <f t="shared" si="7"/>
        <v>0</v>
      </c>
      <c r="K164" s="30">
        <f t="shared" si="8"/>
        <v>0</v>
      </c>
      <c r="L164" s="7"/>
      <c r="U164" s="119"/>
      <c r="V164" s="107"/>
      <c r="W164" s="120"/>
      <c r="AA164" s="33"/>
    </row>
    <row r="165" spans="1:27" ht="15" customHeight="1">
      <c r="A165" t="s">
        <v>156</v>
      </c>
      <c r="B165" s="91" t="s">
        <v>411</v>
      </c>
      <c r="C165" s="31"/>
      <c r="D165" s="91">
        <v>20</v>
      </c>
      <c r="E165" s="95"/>
      <c r="F165" s="15"/>
      <c r="G165" s="160">
        <v>19.618300000000001</v>
      </c>
      <c r="H165" s="30">
        <f t="shared" si="6"/>
        <v>1373.2810000000002</v>
      </c>
      <c r="I165" s="76"/>
      <c r="J165" s="30">
        <f t="shared" si="7"/>
        <v>0</v>
      </c>
      <c r="K165" s="30">
        <f t="shared" si="8"/>
        <v>0</v>
      </c>
      <c r="L165" s="7"/>
      <c r="U165" s="119"/>
      <c r="V165" s="107"/>
      <c r="W165" s="120"/>
      <c r="AA165" s="33"/>
    </row>
    <row r="166" spans="1:27" ht="15" customHeight="1">
      <c r="A166" t="s">
        <v>156</v>
      </c>
      <c r="B166" s="91" t="s">
        <v>413</v>
      </c>
      <c r="C166" s="91"/>
      <c r="D166" s="94">
        <v>40</v>
      </c>
      <c r="E166" s="95"/>
      <c r="F166" s="15"/>
      <c r="G166" s="160">
        <v>25.675000000000001</v>
      </c>
      <c r="H166" s="30">
        <f t="shared" si="6"/>
        <v>1797.25</v>
      </c>
      <c r="I166" s="76"/>
      <c r="J166" s="30">
        <f t="shared" si="7"/>
        <v>0</v>
      </c>
      <c r="K166" s="30">
        <f t="shared" si="8"/>
        <v>0</v>
      </c>
      <c r="L166" s="7"/>
      <c r="U166" s="119"/>
      <c r="V166" s="107"/>
      <c r="W166" s="120"/>
      <c r="AA166" s="33"/>
    </row>
    <row r="167" spans="1:27" ht="15" customHeight="1">
      <c r="A167" t="s">
        <v>34</v>
      </c>
      <c r="B167" s="91" t="s">
        <v>410</v>
      </c>
      <c r="C167" s="91"/>
      <c r="D167" s="94">
        <v>40</v>
      </c>
      <c r="E167" s="95"/>
      <c r="F167" s="15"/>
      <c r="G167" s="160">
        <v>19.618300000000001</v>
      </c>
      <c r="H167" s="30">
        <f t="shared" si="6"/>
        <v>1373.2810000000002</v>
      </c>
      <c r="I167" s="76"/>
      <c r="J167" s="30">
        <f t="shared" si="7"/>
        <v>0</v>
      </c>
      <c r="K167" s="30">
        <f t="shared" si="8"/>
        <v>0</v>
      </c>
      <c r="L167" s="7"/>
      <c r="U167" s="119"/>
      <c r="V167" s="107"/>
      <c r="W167" s="120"/>
      <c r="AA167" s="33"/>
    </row>
    <row r="168" spans="1:27" ht="15" customHeight="1">
      <c r="A168" t="s">
        <v>34</v>
      </c>
      <c r="B168" s="91" t="s">
        <v>413</v>
      </c>
      <c r="C168" s="31"/>
      <c r="D168" s="91" t="s">
        <v>389</v>
      </c>
      <c r="E168" s="95"/>
      <c r="F168" s="14"/>
      <c r="G168" s="160">
        <v>25.675000000000001</v>
      </c>
      <c r="H168" s="30">
        <f t="shared" si="6"/>
        <v>1797.25</v>
      </c>
      <c r="I168" s="76"/>
      <c r="J168" s="30">
        <f t="shared" si="7"/>
        <v>0</v>
      </c>
      <c r="K168" s="30">
        <f t="shared" si="8"/>
        <v>0</v>
      </c>
      <c r="L168" s="7"/>
      <c r="U168" s="119"/>
      <c r="V168" s="107"/>
      <c r="W168" s="120"/>
      <c r="AA168" s="33"/>
    </row>
    <row r="169" spans="1:27" ht="15" customHeight="1">
      <c r="A169" t="s">
        <v>35</v>
      </c>
      <c r="B169" s="91" t="s">
        <v>410</v>
      </c>
      <c r="C169" s="91"/>
      <c r="D169" s="94">
        <v>40</v>
      </c>
      <c r="E169" s="95"/>
      <c r="F169" s="15"/>
      <c r="G169" s="160">
        <v>17.121649999999999</v>
      </c>
      <c r="H169" s="30">
        <f t="shared" si="6"/>
        <v>1198.5155</v>
      </c>
      <c r="I169" s="76"/>
      <c r="J169" s="30">
        <f t="shared" si="7"/>
        <v>0</v>
      </c>
      <c r="K169" s="30">
        <f t="shared" si="8"/>
        <v>0</v>
      </c>
      <c r="L169" s="7"/>
      <c r="U169" s="119"/>
      <c r="V169" s="107"/>
      <c r="W169" s="120"/>
      <c r="AA169" s="33"/>
    </row>
    <row r="170" spans="1:27" ht="15" customHeight="1">
      <c r="A170" t="s">
        <v>35</v>
      </c>
      <c r="B170" s="91" t="s">
        <v>413</v>
      </c>
      <c r="C170" s="31"/>
      <c r="D170" s="91">
        <v>30</v>
      </c>
      <c r="E170" s="95"/>
      <c r="F170" s="15"/>
      <c r="G170" s="160">
        <v>25.675000000000001</v>
      </c>
      <c r="H170" s="30">
        <f t="shared" si="6"/>
        <v>1797.25</v>
      </c>
      <c r="I170" s="76"/>
      <c r="J170" s="30">
        <f t="shared" si="7"/>
        <v>0</v>
      </c>
      <c r="K170" s="30">
        <f t="shared" si="8"/>
        <v>0</v>
      </c>
      <c r="L170" s="7"/>
      <c r="U170" s="119"/>
      <c r="V170" s="107"/>
      <c r="W170" s="120"/>
      <c r="AA170" s="33"/>
    </row>
    <row r="171" spans="1:27" ht="15" customHeight="1">
      <c r="A171" t="s">
        <v>157</v>
      </c>
      <c r="B171" s="91" t="s">
        <v>410</v>
      </c>
      <c r="C171" s="31">
        <v>50</v>
      </c>
      <c r="D171" s="91">
        <v>20</v>
      </c>
      <c r="E171" s="95"/>
      <c r="F171" s="15"/>
      <c r="G171" s="160">
        <v>22.1</v>
      </c>
      <c r="H171" s="30">
        <f t="shared" si="6"/>
        <v>1547</v>
      </c>
      <c r="I171" s="76"/>
      <c r="J171" s="30">
        <f t="shared" si="7"/>
        <v>0</v>
      </c>
      <c r="K171" s="30">
        <f t="shared" si="8"/>
        <v>0</v>
      </c>
      <c r="L171" s="7"/>
      <c r="U171" s="119"/>
      <c r="V171" s="107"/>
      <c r="W171" s="120"/>
      <c r="AA171" s="33"/>
    </row>
    <row r="172" spans="1:27" ht="15" customHeight="1">
      <c r="A172" t="s">
        <v>158</v>
      </c>
      <c r="B172" s="91" t="s">
        <v>419</v>
      </c>
      <c r="C172" s="91"/>
      <c r="D172" s="94">
        <v>20</v>
      </c>
      <c r="E172" s="95"/>
      <c r="F172" s="14"/>
      <c r="G172" s="160">
        <v>22.1</v>
      </c>
      <c r="H172" s="30">
        <f t="shared" si="6"/>
        <v>1547</v>
      </c>
      <c r="I172" s="76"/>
      <c r="J172" s="30">
        <f t="shared" si="7"/>
        <v>0</v>
      </c>
      <c r="K172" s="30">
        <f t="shared" si="8"/>
        <v>0</v>
      </c>
      <c r="L172" s="7"/>
      <c r="U172" s="119"/>
      <c r="V172" s="107"/>
      <c r="W172" s="120"/>
      <c r="AA172" s="33"/>
    </row>
    <row r="173" spans="1:27" ht="15" customHeight="1">
      <c r="A173" t="s">
        <v>159</v>
      </c>
      <c r="B173" s="91" t="s">
        <v>413</v>
      </c>
      <c r="C173" s="31"/>
      <c r="D173" s="91" t="s">
        <v>400</v>
      </c>
      <c r="E173" s="95"/>
      <c r="F173" s="15"/>
      <c r="G173" s="160">
        <v>25.675000000000001</v>
      </c>
      <c r="H173" s="30">
        <f t="shared" si="6"/>
        <v>1797.25</v>
      </c>
      <c r="I173" s="76"/>
      <c r="J173" s="30">
        <f t="shared" si="7"/>
        <v>0</v>
      </c>
      <c r="K173" s="30">
        <f t="shared" si="8"/>
        <v>0</v>
      </c>
      <c r="L173" s="7"/>
      <c r="U173" s="119"/>
      <c r="V173" s="107"/>
      <c r="W173" s="120"/>
      <c r="AA173" s="33"/>
    </row>
    <row r="174" spans="1:27" ht="15" customHeight="1">
      <c r="A174" t="s">
        <v>160</v>
      </c>
      <c r="B174" s="91" t="s">
        <v>413</v>
      </c>
      <c r="C174" s="91"/>
      <c r="D174" s="94">
        <v>80</v>
      </c>
      <c r="E174" s="95"/>
      <c r="F174" s="15"/>
      <c r="G174" s="160">
        <v>25.675000000000001</v>
      </c>
      <c r="H174" s="30">
        <f t="shared" si="6"/>
        <v>1797.25</v>
      </c>
      <c r="I174" s="76"/>
      <c r="J174" s="30">
        <f t="shared" si="7"/>
        <v>0</v>
      </c>
      <c r="K174" s="30">
        <f t="shared" si="8"/>
        <v>0</v>
      </c>
      <c r="L174" s="7"/>
      <c r="U174" s="119"/>
      <c r="V174" s="107"/>
      <c r="W174" s="120"/>
      <c r="AA174" s="33"/>
    </row>
    <row r="175" spans="1:27" ht="15" customHeight="1">
      <c r="A175" t="s">
        <v>161</v>
      </c>
      <c r="B175" s="91" t="s">
        <v>410</v>
      </c>
      <c r="C175" s="31">
        <v>70</v>
      </c>
      <c r="D175" s="91">
        <v>20</v>
      </c>
      <c r="E175" s="95"/>
      <c r="F175" s="15"/>
      <c r="G175" s="160">
        <v>24.59665</v>
      </c>
      <c r="H175" s="30">
        <f t="shared" si="6"/>
        <v>1721.7655</v>
      </c>
      <c r="I175" s="76"/>
      <c r="J175" s="30">
        <f t="shared" si="7"/>
        <v>0</v>
      </c>
      <c r="K175" s="30">
        <f t="shared" si="8"/>
        <v>0</v>
      </c>
      <c r="L175" s="7"/>
      <c r="U175" s="119"/>
      <c r="V175" s="107"/>
      <c r="W175" s="120"/>
      <c r="AA175" s="33"/>
    </row>
    <row r="176" spans="1:27" ht="15" customHeight="1">
      <c r="A176" t="s">
        <v>161</v>
      </c>
      <c r="B176" s="91" t="s">
        <v>410</v>
      </c>
      <c r="C176" s="91">
        <v>50</v>
      </c>
      <c r="D176" s="94">
        <v>20</v>
      </c>
      <c r="E176" s="95"/>
      <c r="F176" s="15"/>
      <c r="G176" s="160">
        <v>22.1</v>
      </c>
      <c r="H176" s="30">
        <f t="shared" si="6"/>
        <v>1547</v>
      </c>
      <c r="I176" s="76"/>
      <c r="J176" s="30">
        <f t="shared" si="7"/>
        <v>0</v>
      </c>
      <c r="K176" s="30">
        <f t="shared" si="8"/>
        <v>0</v>
      </c>
      <c r="L176" s="7"/>
      <c r="U176" s="119"/>
      <c r="V176" s="107"/>
      <c r="W176" s="120"/>
      <c r="AA176" s="33"/>
    </row>
    <row r="177" spans="1:27" ht="15" customHeight="1">
      <c r="A177" t="s">
        <v>36</v>
      </c>
      <c r="B177" s="91" t="s">
        <v>411</v>
      </c>
      <c r="C177" s="31"/>
      <c r="D177" s="91" t="s">
        <v>384</v>
      </c>
      <c r="E177" s="95"/>
      <c r="F177" s="14"/>
      <c r="G177" s="160">
        <v>22.1</v>
      </c>
      <c r="H177" s="30">
        <f t="shared" si="6"/>
        <v>1547</v>
      </c>
      <c r="I177" s="76"/>
      <c r="J177" s="30">
        <f t="shared" si="7"/>
        <v>0</v>
      </c>
      <c r="K177" s="30">
        <f t="shared" si="8"/>
        <v>0</v>
      </c>
      <c r="L177" s="7"/>
      <c r="U177" s="119"/>
      <c r="V177" s="107"/>
      <c r="W177" s="120"/>
      <c r="AA177" s="33"/>
    </row>
    <row r="178" spans="1:27" ht="15" customHeight="1">
      <c r="A178" t="s">
        <v>162</v>
      </c>
      <c r="B178" s="91" t="s">
        <v>411</v>
      </c>
      <c r="C178" s="31"/>
      <c r="D178" s="91">
        <v>30</v>
      </c>
      <c r="E178" s="95"/>
      <c r="F178" s="14"/>
      <c r="G178" s="160">
        <v>19.618300000000001</v>
      </c>
      <c r="H178" s="30">
        <f t="shared" si="6"/>
        <v>1373.2810000000002</v>
      </c>
      <c r="I178" s="76"/>
      <c r="J178" s="30">
        <f t="shared" si="7"/>
        <v>0</v>
      </c>
      <c r="K178" s="30">
        <f t="shared" si="8"/>
        <v>0</v>
      </c>
      <c r="L178" s="7"/>
      <c r="U178" s="119"/>
      <c r="V178" s="107"/>
      <c r="W178" s="120"/>
      <c r="AA178" s="33"/>
    </row>
    <row r="179" spans="1:27" ht="15" customHeight="1">
      <c r="A179" t="s">
        <v>162</v>
      </c>
      <c r="B179" s="91" t="s">
        <v>413</v>
      </c>
      <c r="C179" s="91"/>
      <c r="D179" s="94" t="s">
        <v>391</v>
      </c>
      <c r="E179" s="95"/>
      <c r="F179" s="15"/>
      <c r="G179" s="160">
        <v>25.675000000000001</v>
      </c>
      <c r="H179" s="30">
        <f t="shared" si="6"/>
        <v>1797.25</v>
      </c>
      <c r="I179" s="76"/>
      <c r="J179" s="30">
        <f t="shared" si="7"/>
        <v>0</v>
      </c>
      <c r="K179" s="30">
        <f t="shared" si="8"/>
        <v>0</v>
      </c>
      <c r="L179" s="7"/>
      <c r="U179" s="119"/>
      <c r="V179" s="107"/>
      <c r="W179" s="120"/>
      <c r="AA179" s="33"/>
    </row>
    <row r="180" spans="1:27" ht="15" customHeight="1">
      <c r="A180" t="s">
        <v>163</v>
      </c>
      <c r="B180" s="91" t="s">
        <v>413</v>
      </c>
      <c r="C180" s="91"/>
      <c r="D180" s="94">
        <v>50</v>
      </c>
      <c r="E180" s="95"/>
      <c r="F180" s="15"/>
      <c r="G180" s="160">
        <v>28.171650000000003</v>
      </c>
      <c r="H180" s="30">
        <f t="shared" si="6"/>
        <v>1972.0155000000002</v>
      </c>
      <c r="I180" s="76"/>
      <c r="J180" s="30">
        <f t="shared" si="7"/>
        <v>0</v>
      </c>
      <c r="K180" s="30">
        <f t="shared" si="8"/>
        <v>0</v>
      </c>
      <c r="L180" s="7"/>
      <c r="U180" s="119"/>
      <c r="V180" s="107"/>
      <c r="W180" s="120"/>
      <c r="AA180" s="33"/>
    </row>
    <row r="181" spans="1:27" ht="15" customHeight="1">
      <c r="A181" t="s">
        <v>164</v>
      </c>
      <c r="B181" s="91" t="s">
        <v>411</v>
      </c>
      <c r="C181" s="91"/>
      <c r="D181" s="94">
        <v>20</v>
      </c>
      <c r="E181" s="95"/>
      <c r="F181" s="15"/>
      <c r="G181" s="160">
        <v>19.618300000000001</v>
      </c>
      <c r="H181" s="30">
        <f t="shared" si="6"/>
        <v>1373.2810000000002</v>
      </c>
      <c r="I181" s="76"/>
      <c r="J181" s="30">
        <f t="shared" si="7"/>
        <v>0</v>
      </c>
      <c r="K181" s="30">
        <f t="shared" si="8"/>
        <v>0</v>
      </c>
      <c r="L181" s="7"/>
      <c r="U181" s="119"/>
      <c r="V181" s="107"/>
      <c r="W181" s="120"/>
      <c r="AA181" s="33"/>
    </row>
    <row r="182" spans="1:27" ht="15" customHeight="1">
      <c r="A182" t="s">
        <v>165</v>
      </c>
      <c r="B182" s="97" t="s">
        <v>410</v>
      </c>
      <c r="C182" s="31">
        <v>80</v>
      </c>
      <c r="D182" s="97">
        <v>20</v>
      </c>
      <c r="E182" s="95"/>
      <c r="F182" s="18"/>
      <c r="G182" s="160">
        <v>24.59665</v>
      </c>
      <c r="H182" s="30">
        <f t="shared" si="6"/>
        <v>1721.7655</v>
      </c>
      <c r="I182" s="76"/>
      <c r="J182" s="30">
        <f t="shared" si="7"/>
        <v>0</v>
      </c>
      <c r="K182" s="30">
        <f t="shared" si="8"/>
        <v>0</v>
      </c>
      <c r="L182" s="7"/>
      <c r="U182" s="119"/>
      <c r="V182" s="107"/>
      <c r="W182" s="120"/>
      <c r="AA182" s="33"/>
    </row>
    <row r="183" spans="1:27" ht="15" customHeight="1">
      <c r="A183" t="s">
        <v>165</v>
      </c>
      <c r="B183" s="97" t="s">
        <v>410</v>
      </c>
      <c r="C183" s="31">
        <v>50</v>
      </c>
      <c r="D183" s="97">
        <v>30</v>
      </c>
      <c r="E183" s="95"/>
      <c r="F183" s="15"/>
      <c r="G183" s="160">
        <v>22.1</v>
      </c>
      <c r="H183" s="30">
        <f t="shared" si="6"/>
        <v>1547</v>
      </c>
      <c r="I183" s="76"/>
      <c r="J183" s="30">
        <f t="shared" si="7"/>
        <v>0</v>
      </c>
      <c r="K183" s="30">
        <f t="shared" si="8"/>
        <v>0</v>
      </c>
      <c r="L183" s="7"/>
      <c r="U183" s="119"/>
      <c r="V183" s="107"/>
      <c r="W183" s="120"/>
      <c r="AA183" s="33"/>
    </row>
    <row r="184" spans="1:27" ht="15" customHeight="1">
      <c r="A184" t="s">
        <v>166</v>
      </c>
      <c r="B184" s="91" t="s">
        <v>410</v>
      </c>
      <c r="C184" s="91">
        <v>70</v>
      </c>
      <c r="D184" s="94">
        <v>30</v>
      </c>
      <c r="E184" s="95"/>
      <c r="F184" s="15"/>
      <c r="G184" s="160">
        <v>24.59665</v>
      </c>
      <c r="H184" s="30">
        <f t="shared" si="6"/>
        <v>1721.7655</v>
      </c>
      <c r="I184" s="76"/>
      <c r="J184" s="30">
        <f t="shared" si="7"/>
        <v>0</v>
      </c>
      <c r="K184" s="30">
        <f t="shared" si="8"/>
        <v>0</v>
      </c>
      <c r="L184" s="7"/>
      <c r="U184" s="119"/>
      <c r="V184" s="107"/>
      <c r="W184" s="120"/>
      <c r="AA184" s="33"/>
    </row>
    <row r="185" spans="1:27" ht="15" customHeight="1">
      <c r="A185" t="s">
        <v>167</v>
      </c>
      <c r="B185" s="91" t="s">
        <v>410</v>
      </c>
      <c r="C185" s="91">
        <v>70</v>
      </c>
      <c r="D185" s="94">
        <v>20</v>
      </c>
      <c r="E185" s="95"/>
      <c r="F185" s="15"/>
      <c r="G185" s="160">
        <v>24.59665</v>
      </c>
      <c r="H185" s="30">
        <f t="shared" si="6"/>
        <v>1721.7655</v>
      </c>
      <c r="I185" s="76"/>
      <c r="J185" s="30">
        <f t="shared" si="7"/>
        <v>0</v>
      </c>
      <c r="K185" s="30">
        <f t="shared" si="8"/>
        <v>0</v>
      </c>
      <c r="L185" s="7"/>
      <c r="U185" s="119"/>
      <c r="V185" s="107"/>
      <c r="W185" s="120"/>
      <c r="AA185" s="33"/>
    </row>
    <row r="186" spans="1:27" ht="15" customHeight="1">
      <c r="A186" t="s">
        <v>167</v>
      </c>
      <c r="B186" s="91" t="s">
        <v>410</v>
      </c>
      <c r="C186" s="91">
        <v>50</v>
      </c>
      <c r="D186" s="94">
        <v>20</v>
      </c>
      <c r="E186" s="95"/>
      <c r="F186" s="15"/>
      <c r="G186" s="160">
        <v>22.1</v>
      </c>
      <c r="H186" s="30">
        <f t="shared" si="6"/>
        <v>1547</v>
      </c>
      <c r="I186" s="76"/>
      <c r="J186" s="30">
        <f t="shared" si="7"/>
        <v>0</v>
      </c>
      <c r="K186" s="30">
        <f t="shared" si="8"/>
        <v>0</v>
      </c>
      <c r="L186" s="7"/>
      <c r="U186" s="119"/>
      <c r="V186" s="107"/>
      <c r="W186" s="120"/>
      <c r="AA186" s="33"/>
    </row>
    <row r="187" spans="1:27" ht="15" customHeight="1">
      <c r="A187" t="s">
        <v>168</v>
      </c>
      <c r="B187" s="91" t="s">
        <v>409</v>
      </c>
      <c r="C187" s="91"/>
      <c r="D187" s="94">
        <v>15</v>
      </c>
      <c r="E187" s="95"/>
      <c r="F187" s="15"/>
      <c r="G187" s="160">
        <v>23.166650000000001</v>
      </c>
      <c r="H187" s="30">
        <f t="shared" si="6"/>
        <v>1621.6655000000001</v>
      </c>
      <c r="I187" s="76"/>
      <c r="J187" s="30">
        <f t="shared" si="7"/>
        <v>0</v>
      </c>
      <c r="K187" s="30">
        <f t="shared" si="8"/>
        <v>0</v>
      </c>
      <c r="L187" s="7"/>
      <c r="U187" s="119"/>
      <c r="V187" s="107"/>
      <c r="W187" s="120"/>
      <c r="AA187" s="33"/>
    </row>
    <row r="188" spans="1:27" ht="15" customHeight="1">
      <c r="A188" t="s">
        <v>169</v>
      </c>
      <c r="B188" s="91" t="s">
        <v>409</v>
      </c>
      <c r="C188" s="91"/>
      <c r="D188" s="94">
        <v>20</v>
      </c>
      <c r="E188" s="95"/>
      <c r="F188" s="15"/>
      <c r="G188" s="160">
        <v>20.67</v>
      </c>
      <c r="H188" s="30">
        <f t="shared" si="6"/>
        <v>1446.9</v>
      </c>
      <c r="I188" s="76"/>
      <c r="J188" s="30">
        <f t="shared" si="7"/>
        <v>0</v>
      </c>
      <c r="K188" s="30">
        <f t="shared" si="8"/>
        <v>0</v>
      </c>
      <c r="L188" s="7"/>
      <c r="U188" s="119"/>
      <c r="V188" s="107"/>
      <c r="W188" s="120"/>
      <c r="AA188" s="33"/>
    </row>
    <row r="189" spans="1:27" ht="15" customHeight="1">
      <c r="A189" t="s">
        <v>170</v>
      </c>
      <c r="B189" s="91" t="s">
        <v>410</v>
      </c>
      <c r="C189" s="88"/>
      <c r="D189" s="94" t="s">
        <v>403</v>
      </c>
      <c r="E189" s="95"/>
      <c r="F189" s="15"/>
      <c r="G189" s="160">
        <v>17.121649999999999</v>
      </c>
      <c r="H189" s="30">
        <f t="shared" si="6"/>
        <v>1198.5155</v>
      </c>
      <c r="I189" s="76"/>
      <c r="J189" s="30">
        <f t="shared" si="7"/>
        <v>0</v>
      </c>
      <c r="K189" s="30">
        <f t="shared" si="8"/>
        <v>0</v>
      </c>
      <c r="L189" s="7"/>
      <c r="U189" s="119"/>
      <c r="V189" s="107"/>
      <c r="W189" s="120"/>
      <c r="AA189" s="33"/>
    </row>
    <row r="190" spans="1:27" ht="15" customHeight="1">
      <c r="A190" t="s">
        <v>171</v>
      </c>
      <c r="B190" s="91" t="s">
        <v>411</v>
      </c>
      <c r="C190" s="91"/>
      <c r="D190" s="94" t="s">
        <v>396</v>
      </c>
      <c r="E190" s="95"/>
      <c r="F190" s="15"/>
      <c r="G190" s="160">
        <v>19.618300000000001</v>
      </c>
      <c r="H190" s="30">
        <f t="shared" si="6"/>
        <v>1373.2810000000002</v>
      </c>
      <c r="I190" s="76"/>
      <c r="J190" s="30">
        <f t="shared" si="7"/>
        <v>0</v>
      </c>
      <c r="K190" s="30">
        <f t="shared" si="8"/>
        <v>0</v>
      </c>
      <c r="L190" s="7"/>
      <c r="U190" s="119"/>
      <c r="V190" s="107"/>
      <c r="W190" s="120"/>
      <c r="AA190" s="33"/>
    </row>
    <row r="191" spans="1:27" ht="15" customHeight="1">
      <c r="A191" t="s">
        <v>172</v>
      </c>
      <c r="B191" s="91" t="s">
        <v>410</v>
      </c>
      <c r="C191" s="31"/>
      <c r="D191" s="91" t="s">
        <v>396</v>
      </c>
      <c r="E191" s="95"/>
      <c r="F191" s="15"/>
      <c r="G191" s="160">
        <v>19.618300000000001</v>
      </c>
      <c r="H191" s="30">
        <f t="shared" si="6"/>
        <v>1373.2810000000002</v>
      </c>
      <c r="I191" s="76"/>
      <c r="J191" s="30">
        <f t="shared" si="7"/>
        <v>0</v>
      </c>
      <c r="K191" s="30">
        <f t="shared" si="8"/>
        <v>0</v>
      </c>
      <c r="L191" s="7"/>
      <c r="U191" s="119"/>
      <c r="V191" s="107"/>
      <c r="W191" s="120"/>
      <c r="AA191" s="33"/>
    </row>
    <row r="192" spans="1:27" ht="15" customHeight="1">
      <c r="A192" t="s">
        <v>173</v>
      </c>
      <c r="B192" s="91" t="s">
        <v>409</v>
      </c>
      <c r="C192" s="31"/>
      <c r="D192" s="91">
        <v>20</v>
      </c>
      <c r="E192" s="95"/>
      <c r="F192" s="15"/>
      <c r="G192" s="160">
        <v>20.67</v>
      </c>
      <c r="H192" s="30">
        <f t="shared" si="6"/>
        <v>1446.9</v>
      </c>
      <c r="I192" s="76"/>
      <c r="J192" s="30">
        <f t="shared" si="7"/>
        <v>0</v>
      </c>
      <c r="K192" s="30">
        <f t="shared" si="8"/>
        <v>0</v>
      </c>
      <c r="L192" s="7"/>
      <c r="U192" s="119"/>
      <c r="V192" s="107"/>
      <c r="W192" s="120"/>
      <c r="AA192" s="33"/>
    </row>
    <row r="193" spans="1:27" ht="15" customHeight="1">
      <c r="A193" t="s">
        <v>174</v>
      </c>
      <c r="B193" s="97" t="s">
        <v>411</v>
      </c>
      <c r="C193" s="31"/>
      <c r="D193" s="97">
        <v>20</v>
      </c>
      <c r="E193" s="95"/>
      <c r="F193" s="15"/>
      <c r="G193" s="160">
        <v>22.1</v>
      </c>
      <c r="H193" s="30">
        <f t="shared" si="6"/>
        <v>1547</v>
      </c>
      <c r="I193" s="76"/>
      <c r="J193" s="30">
        <f t="shared" si="7"/>
        <v>0</v>
      </c>
      <c r="K193" s="30">
        <f t="shared" si="8"/>
        <v>0</v>
      </c>
      <c r="L193" s="7"/>
      <c r="U193" s="119"/>
      <c r="V193" s="107"/>
      <c r="W193" s="120"/>
      <c r="AA193" s="33"/>
    </row>
    <row r="194" spans="1:27" ht="15" customHeight="1">
      <c r="A194" t="s">
        <v>175</v>
      </c>
      <c r="B194" s="91" t="s">
        <v>410</v>
      </c>
      <c r="C194" s="91"/>
      <c r="D194" s="94" t="s">
        <v>396</v>
      </c>
      <c r="E194" s="95"/>
      <c r="F194" s="15"/>
      <c r="G194" s="160">
        <v>32.071650000000005</v>
      </c>
      <c r="H194" s="30">
        <f t="shared" si="6"/>
        <v>2245.0155000000004</v>
      </c>
      <c r="I194" s="76"/>
      <c r="J194" s="30">
        <f t="shared" si="7"/>
        <v>0</v>
      </c>
      <c r="K194" s="30">
        <f t="shared" si="8"/>
        <v>0</v>
      </c>
      <c r="L194" s="7"/>
      <c r="U194" s="119"/>
      <c r="V194" s="107"/>
      <c r="W194" s="120"/>
      <c r="AA194" s="33"/>
    </row>
    <row r="195" spans="1:27" ht="15" customHeight="1">
      <c r="A195" t="s">
        <v>176</v>
      </c>
      <c r="B195" s="91" t="s">
        <v>409</v>
      </c>
      <c r="C195" s="91"/>
      <c r="D195" s="94" t="s">
        <v>389</v>
      </c>
      <c r="E195" s="95"/>
      <c r="F195" s="14"/>
      <c r="G195" s="160">
        <v>18.188300000000002</v>
      </c>
      <c r="H195" s="30">
        <f t="shared" si="6"/>
        <v>1273.181</v>
      </c>
      <c r="I195" s="76"/>
      <c r="J195" s="30">
        <f t="shared" si="7"/>
        <v>0</v>
      </c>
      <c r="K195" s="30">
        <f t="shared" si="8"/>
        <v>0</v>
      </c>
      <c r="L195" s="7"/>
      <c r="U195" s="119"/>
      <c r="V195" s="107"/>
      <c r="W195" s="120"/>
      <c r="AA195" s="33"/>
    </row>
    <row r="196" spans="1:27" ht="15" customHeight="1">
      <c r="A196" t="s">
        <v>176</v>
      </c>
      <c r="B196" s="91" t="s">
        <v>413</v>
      </c>
      <c r="C196" s="91"/>
      <c r="D196" s="94" t="s">
        <v>390</v>
      </c>
      <c r="E196" s="95"/>
      <c r="F196" s="15"/>
      <c r="G196" s="160">
        <v>25.675000000000001</v>
      </c>
      <c r="H196" s="30">
        <f t="shared" si="6"/>
        <v>1797.25</v>
      </c>
      <c r="I196" s="76"/>
      <c r="J196" s="30">
        <f t="shared" si="7"/>
        <v>0</v>
      </c>
      <c r="K196" s="30">
        <f t="shared" si="8"/>
        <v>0</v>
      </c>
      <c r="L196" s="7"/>
      <c r="U196" s="119"/>
      <c r="V196" s="107"/>
      <c r="W196" s="120"/>
      <c r="AA196" s="33"/>
    </row>
    <row r="197" spans="1:27" ht="15" customHeight="1">
      <c r="A197" t="s">
        <v>177</v>
      </c>
      <c r="B197" s="91" t="s">
        <v>409</v>
      </c>
      <c r="C197" s="91"/>
      <c r="D197" s="94" t="s">
        <v>396</v>
      </c>
      <c r="E197" s="95"/>
      <c r="F197" s="15"/>
      <c r="G197" s="160">
        <v>30.641649999999998</v>
      </c>
      <c r="H197" s="30">
        <f t="shared" si="6"/>
        <v>2144.9155000000001</v>
      </c>
      <c r="I197" s="76"/>
      <c r="J197" s="30">
        <f t="shared" si="7"/>
        <v>0</v>
      </c>
      <c r="K197" s="30">
        <f t="shared" si="8"/>
        <v>0</v>
      </c>
      <c r="L197" s="7"/>
      <c r="U197" s="119"/>
      <c r="V197" s="107"/>
      <c r="W197" s="120"/>
      <c r="AA197" s="33"/>
    </row>
    <row r="198" spans="1:27" ht="15" customHeight="1">
      <c r="A198" t="s">
        <v>178</v>
      </c>
      <c r="B198" s="91" t="s">
        <v>410</v>
      </c>
      <c r="C198" s="91"/>
      <c r="D198" s="94" t="s">
        <v>396</v>
      </c>
      <c r="E198" s="95"/>
      <c r="F198" s="15"/>
      <c r="G198" s="160">
        <v>19.618300000000001</v>
      </c>
      <c r="H198" s="30">
        <f t="shared" si="6"/>
        <v>1373.2810000000002</v>
      </c>
      <c r="I198" s="76"/>
      <c r="J198" s="30">
        <f t="shared" si="7"/>
        <v>0</v>
      </c>
      <c r="K198" s="30">
        <f t="shared" si="8"/>
        <v>0</v>
      </c>
      <c r="L198" s="7"/>
      <c r="U198" s="119"/>
      <c r="V198" s="107"/>
      <c r="W198" s="120"/>
      <c r="AA198" s="33"/>
    </row>
    <row r="199" spans="1:27" ht="15" customHeight="1">
      <c r="A199" t="s">
        <v>179</v>
      </c>
      <c r="B199" s="91" t="s">
        <v>410</v>
      </c>
      <c r="C199" s="31"/>
      <c r="D199" s="91">
        <v>40</v>
      </c>
      <c r="E199" s="95"/>
      <c r="F199" s="15"/>
      <c r="G199" s="160">
        <v>17.121649999999999</v>
      </c>
      <c r="H199" s="30">
        <f t="shared" si="6"/>
        <v>1198.5155</v>
      </c>
      <c r="I199" s="76"/>
      <c r="J199" s="30">
        <f t="shared" si="7"/>
        <v>0</v>
      </c>
      <c r="K199" s="30">
        <f t="shared" si="8"/>
        <v>0</v>
      </c>
      <c r="L199" s="7"/>
      <c r="U199" s="119"/>
      <c r="V199" s="107"/>
      <c r="W199" s="120"/>
      <c r="AA199" s="33"/>
    </row>
    <row r="200" spans="1:27" ht="15" customHeight="1">
      <c r="A200" t="s">
        <v>180</v>
      </c>
      <c r="B200" s="91" t="s">
        <v>410</v>
      </c>
      <c r="C200" s="31"/>
      <c r="D200" s="91" t="s">
        <v>390</v>
      </c>
      <c r="E200" s="95"/>
      <c r="F200" s="15"/>
      <c r="G200" s="160">
        <v>17.121649999999999</v>
      </c>
      <c r="H200" s="30">
        <f t="shared" si="6"/>
        <v>1198.5155</v>
      </c>
      <c r="I200" s="76"/>
      <c r="J200" s="30">
        <f t="shared" si="7"/>
        <v>0</v>
      </c>
      <c r="K200" s="30">
        <f t="shared" si="8"/>
        <v>0</v>
      </c>
      <c r="L200" s="7"/>
      <c r="U200" s="119"/>
      <c r="V200" s="107"/>
      <c r="W200" s="120"/>
      <c r="AA200" s="33"/>
    </row>
    <row r="201" spans="1:27" ht="15" customHeight="1">
      <c r="A201" t="s">
        <v>180</v>
      </c>
      <c r="B201" s="91" t="s">
        <v>413</v>
      </c>
      <c r="C201" s="31"/>
      <c r="D201" s="91">
        <v>60</v>
      </c>
      <c r="E201" s="95"/>
      <c r="F201" s="14"/>
      <c r="G201" s="160">
        <v>23.193299999999997</v>
      </c>
      <c r="H201" s="30">
        <f t="shared" si="6"/>
        <v>1623.5309999999997</v>
      </c>
      <c r="I201" s="76"/>
      <c r="J201" s="30">
        <f t="shared" si="7"/>
        <v>0</v>
      </c>
      <c r="K201" s="30">
        <f t="shared" si="8"/>
        <v>0</v>
      </c>
      <c r="L201" s="7"/>
      <c r="U201" s="119"/>
      <c r="V201" s="107"/>
      <c r="W201" s="120"/>
      <c r="AA201" s="33"/>
    </row>
    <row r="202" spans="1:27" ht="15" customHeight="1">
      <c r="A202" t="s">
        <v>181</v>
      </c>
      <c r="B202" s="91" t="s">
        <v>413</v>
      </c>
      <c r="C202" s="31"/>
      <c r="D202" s="91" t="s">
        <v>387</v>
      </c>
      <c r="E202" s="95"/>
      <c r="F202" s="15"/>
      <c r="G202" s="160">
        <v>25.675000000000001</v>
      </c>
      <c r="H202" s="30">
        <f t="shared" si="6"/>
        <v>1797.25</v>
      </c>
      <c r="I202" s="76"/>
      <c r="J202" s="30">
        <f t="shared" si="7"/>
        <v>0</v>
      </c>
      <c r="K202" s="30">
        <f t="shared" si="8"/>
        <v>0</v>
      </c>
      <c r="L202" s="7"/>
      <c r="U202" s="119"/>
      <c r="V202" s="107"/>
      <c r="W202" s="120"/>
      <c r="AA202" s="33"/>
    </row>
    <row r="203" spans="1:27" ht="15" customHeight="1">
      <c r="A203" t="s">
        <v>182</v>
      </c>
      <c r="B203" s="91" t="s">
        <v>410</v>
      </c>
      <c r="C203" s="31"/>
      <c r="D203" s="91">
        <v>60</v>
      </c>
      <c r="E203" s="95"/>
      <c r="F203" s="15"/>
      <c r="G203" s="160">
        <v>22.1</v>
      </c>
      <c r="H203" s="30">
        <f t="shared" si="6"/>
        <v>1547</v>
      </c>
      <c r="I203" s="76"/>
      <c r="J203" s="30">
        <f t="shared" si="7"/>
        <v>0</v>
      </c>
      <c r="K203" s="30">
        <f t="shared" si="8"/>
        <v>0</v>
      </c>
      <c r="L203" s="7"/>
      <c r="U203" s="119"/>
      <c r="V203" s="107"/>
      <c r="W203" s="120"/>
      <c r="AA203" s="33"/>
    </row>
    <row r="204" spans="1:27" ht="15" customHeight="1">
      <c r="A204" t="s">
        <v>182</v>
      </c>
      <c r="B204" s="91" t="s">
        <v>413</v>
      </c>
      <c r="C204" s="91"/>
      <c r="D204" s="94">
        <v>80</v>
      </c>
      <c r="E204" s="95"/>
      <c r="F204" s="15"/>
      <c r="G204" s="160">
        <v>28.171650000000003</v>
      </c>
      <c r="H204" s="30">
        <f t="shared" si="6"/>
        <v>1972.0155000000002</v>
      </c>
      <c r="I204" s="76"/>
      <c r="J204" s="30">
        <f t="shared" si="7"/>
        <v>0</v>
      </c>
      <c r="K204" s="30">
        <f t="shared" si="8"/>
        <v>0</v>
      </c>
      <c r="L204" s="7"/>
      <c r="U204" s="119"/>
      <c r="V204" s="107"/>
      <c r="W204" s="120"/>
      <c r="AA204" s="33"/>
    </row>
    <row r="205" spans="1:27" ht="15" customHeight="1">
      <c r="A205" t="s">
        <v>183</v>
      </c>
      <c r="B205" s="91" t="s">
        <v>410</v>
      </c>
      <c r="C205" s="91"/>
      <c r="D205" s="94" t="s">
        <v>390</v>
      </c>
      <c r="E205" s="95"/>
      <c r="F205" s="32"/>
      <c r="G205" s="160">
        <v>22.1</v>
      </c>
      <c r="H205" s="30">
        <f t="shared" si="6"/>
        <v>1547</v>
      </c>
      <c r="I205" s="76"/>
      <c r="J205" s="30">
        <f t="shared" si="7"/>
        <v>0</v>
      </c>
      <c r="K205" s="30">
        <f t="shared" si="8"/>
        <v>0</v>
      </c>
      <c r="L205" s="7"/>
      <c r="U205" s="119"/>
      <c r="V205" s="107"/>
      <c r="W205" s="120"/>
      <c r="AA205" s="33"/>
    </row>
    <row r="206" spans="1:27" ht="15" customHeight="1">
      <c r="A206" t="s">
        <v>183</v>
      </c>
      <c r="B206" s="91" t="s">
        <v>413</v>
      </c>
      <c r="C206" s="31"/>
      <c r="D206" s="91">
        <v>80</v>
      </c>
      <c r="E206" s="95"/>
      <c r="F206" s="14"/>
      <c r="G206" s="160">
        <v>28.171650000000003</v>
      </c>
      <c r="H206" s="30">
        <f t="shared" si="6"/>
        <v>1972.0155000000002</v>
      </c>
      <c r="I206" s="76"/>
      <c r="J206" s="30">
        <f t="shared" si="7"/>
        <v>0</v>
      </c>
      <c r="K206" s="30">
        <f t="shared" si="8"/>
        <v>0</v>
      </c>
      <c r="L206" s="7"/>
      <c r="U206" s="119"/>
      <c r="V206" s="107"/>
      <c r="W206" s="120"/>
      <c r="AA206" s="33"/>
    </row>
    <row r="207" spans="1:27" ht="15" customHeight="1">
      <c r="A207" t="s">
        <v>184</v>
      </c>
      <c r="B207" s="91" t="s">
        <v>413</v>
      </c>
      <c r="C207" s="31"/>
      <c r="D207" s="91">
        <v>50</v>
      </c>
      <c r="E207" s="95"/>
      <c r="F207" s="15"/>
      <c r="G207" s="160">
        <v>23.193299999999997</v>
      </c>
      <c r="H207" s="30">
        <f t="shared" si="6"/>
        <v>1623.5309999999997</v>
      </c>
      <c r="I207" s="76"/>
      <c r="J207" s="30">
        <f t="shared" si="7"/>
        <v>0</v>
      </c>
      <c r="K207" s="30">
        <f t="shared" si="8"/>
        <v>0</v>
      </c>
      <c r="L207" s="7"/>
      <c r="U207" s="119"/>
      <c r="V207" s="107"/>
      <c r="W207" s="120"/>
      <c r="AA207" s="33"/>
    </row>
    <row r="208" spans="1:27" ht="15" customHeight="1">
      <c r="A208" t="s">
        <v>185</v>
      </c>
      <c r="B208" s="98" t="s">
        <v>410</v>
      </c>
      <c r="C208" s="98"/>
      <c r="D208" s="94">
        <v>40</v>
      </c>
      <c r="E208" s="95"/>
      <c r="F208" s="14"/>
      <c r="G208" s="160">
        <v>19.618300000000001</v>
      </c>
      <c r="H208" s="30">
        <f t="shared" si="6"/>
        <v>1373.2810000000002</v>
      </c>
      <c r="I208" s="76"/>
      <c r="J208" s="30">
        <f t="shared" si="7"/>
        <v>0</v>
      </c>
      <c r="K208" s="30">
        <f t="shared" si="8"/>
        <v>0</v>
      </c>
      <c r="L208" s="7"/>
      <c r="U208" s="119"/>
      <c r="V208" s="107"/>
      <c r="W208" s="120"/>
      <c r="AA208" s="33"/>
    </row>
    <row r="209" spans="1:27" ht="15" customHeight="1">
      <c r="A209" t="s">
        <v>185</v>
      </c>
      <c r="B209" s="91" t="s">
        <v>413</v>
      </c>
      <c r="C209" s="31"/>
      <c r="D209" s="91">
        <v>50</v>
      </c>
      <c r="E209" s="95"/>
      <c r="F209" s="15"/>
      <c r="G209" s="160">
        <v>25.675000000000001</v>
      </c>
      <c r="H209" s="30">
        <f t="shared" si="6"/>
        <v>1797.25</v>
      </c>
      <c r="I209" s="76"/>
      <c r="J209" s="30">
        <f t="shared" si="7"/>
        <v>0</v>
      </c>
      <c r="K209" s="30">
        <f t="shared" si="8"/>
        <v>0</v>
      </c>
      <c r="L209" s="7"/>
      <c r="U209" s="119"/>
      <c r="V209" s="107"/>
      <c r="W209" s="120"/>
      <c r="AA209" s="33"/>
    </row>
    <row r="210" spans="1:27" ht="15" customHeight="1">
      <c r="A210" t="s">
        <v>186</v>
      </c>
      <c r="B210" s="91" t="s">
        <v>410</v>
      </c>
      <c r="C210" s="31"/>
      <c r="D210" s="91">
        <v>30</v>
      </c>
      <c r="E210" s="95"/>
      <c r="F210" s="15"/>
      <c r="G210" s="160">
        <v>14.625</v>
      </c>
      <c r="H210" s="30">
        <f t="shared" si="6"/>
        <v>1023.75</v>
      </c>
      <c r="I210" s="76"/>
      <c r="J210" s="30">
        <f t="shared" si="7"/>
        <v>0</v>
      </c>
      <c r="K210" s="30">
        <f t="shared" si="8"/>
        <v>0</v>
      </c>
      <c r="L210" s="7"/>
      <c r="U210" s="119"/>
      <c r="V210" s="107"/>
      <c r="W210" s="120"/>
      <c r="AA210" s="33"/>
    </row>
    <row r="211" spans="1:27" ht="15" customHeight="1">
      <c r="A211" t="s">
        <v>186</v>
      </c>
      <c r="B211" s="91">
        <v>7.5</v>
      </c>
      <c r="C211" s="31"/>
      <c r="D211" s="91">
        <v>40</v>
      </c>
      <c r="E211" s="95"/>
      <c r="F211" s="15"/>
      <c r="G211" s="160">
        <v>23.193299999999997</v>
      </c>
      <c r="H211" s="30">
        <f t="shared" ref="H211:H274" si="9">G211*$F$15</f>
        <v>1623.5309999999997</v>
      </c>
      <c r="I211" s="76"/>
      <c r="J211" s="30">
        <f t="shared" ref="J211:J274" si="10">I211*G211</f>
        <v>0</v>
      </c>
      <c r="K211" s="30">
        <f t="shared" ref="K211:K274" si="11">J211*$F$15</f>
        <v>0</v>
      </c>
      <c r="L211" s="7"/>
      <c r="U211" s="119"/>
      <c r="V211" s="107"/>
      <c r="W211" s="120"/>
      <c r="AA211" s="33"/>
    </row>
    <row r="212" spans="1:27" ht="15" customHeight="1">
      <c r="A212" t="s">
        <v>186</v>
      </c>
      <c r="B212" s="91" t="s">
        <v>418</v>
      </c>
      <c r="C212" s="31"/>
      <c r="D212" s="91">
        <v>60</v>
      </c>
      <c r="E212" s="95"/>
      <c r="F212" s="15"/>
      <c r="G212" s="160">
        <v>29.25</v>
      </c>
      <c r="H212" s="30">
        <f t="shared" si="9"/>
        <v>2047.5</v>
      </c>
      <c r="I212" s="76"/>
      <c r="J212" s="30">
        <f t="shared" si="10"/>
        <v>0</v>
      </c>
      <c r="K212" s="30">
        <f t="shared" si="11"/>
        <v>0</v>
      </c>
      <c r="L212" s="7"/>
      <c r="U212" s="119"/>
      <c r="V212" s="107"/>
      <c r="W212" s="120"/>
      <c r="AA212" s="33"/>
    </row>
    <row r="213" spans="1:27" ht="15" customHeight="1">
      <c r="A213" t="s">
        <v>187</v>
      </c>
      <c r="B213" s="91" t="s">
        <v>413</v>
      </c>
      <c r="C213" s="31" t="s">
        <v>388</v>
      </c>
      <c r="D213" s="91" t="s">
        <v>384</v>
      </c>
      <c r="E213" s="95"/>
      <c r="F213" s="15"/>
      <c r="G213" s="160">
        <v>33.15</v>
      </c>
      <c r="H213" s="30">
        <f t="shared" si="9"/>
        <v>2320.5</v>
      </c>
      <c r="I213" s="76"/>
      <c r="J213" s="30">
        <f t="shared" si="10"/>
        <v>0</v>
      </c>
      <c r="K213" s="30">
        <f t="shared" si="11"/>
        <v>0</v>
      </c>
      <c r="L213" s="7"/>
      <c r="U213" s="119"/>
      <c r="V213" s="107"/>
      <c r="W213" s="120"/>
      <c r="AA213" s="33"/>
    </row>
    <row r="214" spans="1:27" ht="15" customHeight="1">
      <c r="A214" t="s">
        <v>187</v>
      </c>
      <c r="B214" s="91" t="s">
        <v>413</v>
      </c>
      <c r="C214" s="31">
        <v>80</v>
      </c>
      <c r="D214" s="91" t="s">
        <v>385</v>
      </c>
      <c r="E214" s="95"/>
      <c r="F214" s="15"/>
      <c r="G214" s="160">
        <v>30.668299999999999</v>
      </c>
      <c r="H214" s="30">
        <f t="shared" si="9"/>
        <v>2146.7809999999999</v>
      </c>
      <c r="I214" s="76"/>
      <c r="J214" s="30">
        <f t="shared" si="10"/>
        <v>0</v>
      </c>
      <c r="K214" s="30">
        <f t="shared" si="11"/>
        <v>0</v>
      </c>
      <c r="L214" s="7"/>
      <c r="U214" s="119"/>
      <c r="V214" s="107"/>
      <c r="W214" s="120"/>
      <c r="AA214" s="33"/>
    </row>
    <row r="215" spans="1:27" ht="15" customHeight="1">
      <c r="A215" t="s">
        <v>187</v>
      </c>
      <c r="B215" s="91" t="s">
        <v>413</v>
      </c>
      <c r="C215" s="31">
        <v>60</v>
      </c>
      <c r="D215" s="91" t="s">
        <v>383</v>
      </c>
      <c r="E215" s="95"/>
      <c r="F215" s="14"/>
      <c r="G215" s="160">
        <v>28.171650000000003</v>
      </c>
      <c r="H215" s="30">
        <f t="shared" si="9"/>
        <v>1972.0155000000002</v>
      </c>
      <c r="I215" s="76"/>
      <c r="J215" s="30">
        <f t="shared" si="10"/>
        <v>0</v>
      </c>
      <c r="K215" s="30">
        <f t="shared" si="11"/>
        <v>0</v>
      </c>
      <c r="L215" s="7"/>
      <c r="U215" s="119"/>
      <c r="V215" s="107"/>
      <c r="W215" s="120"/>
      <c r="AA215" s="33"/>
    </row>
    <row r="216" spans="1:27" ht="15" customHeight="1">
      <c r="A216" t="s">
        <v>187</v>
      </c>
      <c r="B216" s="91" t="s">
        <v>413</v>
      </c>
      <c r="C216" s="31"/>
      <c r="D216" s="91">
        <v>40</v>
      </c>
      <c r="E216" s="95"/>
      <c r="F216" s="15"/>
      <c r="G216" s="160">
        <v>25.675000000000001</v>
      </c>
      <c r="H216" s="30">
        <f t="shared" si="9"/>
        <v>1797.25</v>
      </c>
      <c r="I216" s="76"/>
      <c r="J216" s="30">
        <f t="shared" si="10"/>
        <v>0</v>
      </c>
      <c r="K216" s="30">
        <f t="shared" si="11"/>
        <v>0</v>
      </c>
      <c r="L216" s="7"/>
      <c r="U216" s="119"/>
      <c r="V216" s="107"/>
      <c r="W216" s="120"/>
      <c r="AA216" s="33"/>
    </row>
    <row r="217" spans="1:27" ht="15" customHeight="1">
      <c r="A217" t="s">
        <v>187</v>
      </c>
      <c r="B217" s="91" t="s">
        <v>418</v>
      </c>
      <c r="C217" s="31" t="s">
        <v>386</v>
      </c>
      <c r="D217" s="91">
        <v>50</v>
      </c>
      <c r="E217" s="95"/>
      <c r="F217" s="15"/>
      <c r="G217" s="160">
        <v>39.221650000000004</v>
      </c>
      <c r="H217" s="30">
        <f t="shared" si="9"/>
        <v>2745.5155000000004</v>
      </c>
      <c r="I217" s="76"/>
      <c r="J217" s="30">
        <f t="shared" si="10"/>
        <v>0</v>
      </c>
      <c r="K217" s="30">
        <f t="shared" si="11"/>
        <v>0</v>
      </c>
      <c r="L217" s="7"/>
      <c r="U217" s="119"/>
      <c r="V217" s="107"/>
      <c r="W217" s="120"/>
      <c r="AA217" s="33"/>
    </row>
    <row r="218" spans="1:27" ht="15" customHeight="1">
      <c r="A218" t="s">
        <v>187</v>
      </c>
      <c r="B218" s="91" t="s">
        <v>418</v>
      </c>
      <c r="C218" s="31">
        <v>60</v>
      </c>
      <c r="D218" s="91">
        <v>60</v>
      </c>
      <c r="E218" s="95"/>
      <c r="F218" s="15"/>
      <c r="G218" s="160">
        <v>36.725000000000001</v>
      </c>
      <c r="H218" s="30">
        <f t="shared" si="9"/>
        <v>2570.75</v>
      </c>
      <c r="I218" s="76"/>
      <c r="J218" s="30">
        <f t="shared" si="10"/>
        <v>0</v>
      </c>
      <c r="K218" s="30">
        <f t="shared" si="11"/>
        <v>0</v>
      </c>
      <c r="L218" s="7"/>
      <c r="U218" s="119"/>
      <c r="V218" s="107"/>
      <c r="W218" s="120"/>
      <c r="AA218" s="33"/>
    </row>
    <row r="219" spans="1:27" ht="15" customHeight="1">
      <c r="A219" t="s">
        <v>187</v>
      </c>
      <c r="B219" s="91" t="s">
        <v>418</v>
      </c>
      <c r="C219" s="31">
        <v>40</v>
      </c>
      <c r="D219" s="91">
        <v>60</v>
      </c>
      <c r="E219" s="95"/>
      <c r="F219" s="14"/>
      <c r="G219" s="160">
        <v>34.243299999999998</v>
      </c>
      <c r="H219" s="30">
        <f t="shared" si="9"/>
        <v>2397.0309999999999</v>
      </c>
      <c r="I219" s="76"/>
      <c r="J219" s="30">
        <f t="shared" si="10"/>
        <v>0</v>
      </c>
      <c r="K219" s="30">
        <f t="shared" si="11"/>
        <v>0</v>
      </c>
      <c r="L219" s="7"/>
      <c r="U219" s="119"/>
      <c r="V219" s="107"/>
      <c r="W219" s="120"/>
      <c r="AA219" s="33"/>
    </row>
    <row r="220" spans="1:27" ht="15" customHeight="1">
      <c r="A220" t="s">
        <v>188</v>
      </c>
      <c r="B220" s="91" t="s">
        <v>413</v>
      </c>
      <c r="C220" s="31"/>
      <c r="D220" s="91">
        <v>50</v>
      </c>
      <c r="E220" s="95"/>
      <c r="F220" s="15"/>
      <c r="G220" s="160">
        <v>25.675000000000001</v>
      </c>
      <c r="H220" s="30">
        <f t="shared" si="9"/>
        <v>1797.25</v>
      </c>
      <c r="I220" s="76"/>
      <c r="J220" s="30">
        <f t="shared" si="10"/>
        <v>0</v>
      </c>
      <c r="K220" s="30">
        <f t="shared" si="11"/>
        <v>0</v>
      </c>
      <c r="L220" s="7"/>
      <c r="U220" s="119"/>
      <c r="V220" s="107"/>
      <c r="W220" s="120"/>
      <c r="AA220" s="33"/>
    </row>
    <row r="221" spans="1:27" ht="15" customHeight="1">
      <c r="A221" t="s">
        <v>189</v>
      </c>
      <c r="B221" s="91" t="s">
        <v>410</v>
      </c>
      <c r="C221" s="31"/>
      <c r="D221" s="91" t="s">
        <v>391</v>
      </c>
      <c r="E221" s="95"/>
      <c r="F221" s="15"/>
      <c r="G221" s="160">
        <v>19.618300000000001</v>
      </c>
      <c r="H221" s="30">
        <f t="shared" si="9"/>
        <v>1373.2810000000002</v>
      </c>
      <c r="I221" s="76"/>
      <c r="J221" s="30">
        <f t="shared" si="10"/>
        <v>0</v>
      </c>
      <c r="K221" s="30">
        <f t="shared" si="11"/>
        <v>0</v>
      </c>
      <c r="L221" s="7"/>
      <c r="U221" s="119"/>
      <c r="V221" s="107"/>
      <c r="W221" s="120"/>
      <c r="AA221" s="33"/>
    </row>
    <row r="222" spans="1:27" ht="15" customHeight="1">
      <c r="A222" t="s">
        <v>189</v>
      </c>
      <c r="B222" s="91" t="s">
        <v>413</v>
      </c>
      <c r="C222" s="31"/>
      <c r="D222" s="91">
        <v>50</v>
      </c>
      <c r="E222" s="95"/>
      <c r="F222" s="15"/>
      <c r="G222" s="160">
        <v>25.675000000000001</v>
      </c>
      <c r="H222" s="30">
        <f t="shared" si="9"/>
        <v>1797.25</v>
      </c>
      <c r="I222" s="76"/>
      <c r="J222" s="30">
        <f t="shared" si="10"/>
        <v>0</v>
      </c>
      <c r="K222" s="30">
        <f t="shared" si="11"/>
        <v>0</v>
      </c>
      <c r="L222" s="7"/>
      <c r="U222" s="119"/>
      <c r="V222" s="107"/>
      <c r="W222" s="120"/>
      <c r="AA222" s="33"/>
    </row>
    <row r="223" spans="1:27" ht="15" customHeight="1">
      <c r="A223" t="s">
        <v>190</v>
      </c>
      <c r="B223" s="91" t="s">
        <v>413</v>
      </c>
      <c r="C223" s="91"/>
      <c r="D223" s="94">
        <v>80</v>
      </c>
      <c r="E223" s="95"/>
      <c r="F223" s="15"/>
      <c r="G223" s="160">
        <v>25.675000000000001</v>
      </c>
      <c r="H223" s="30">
        <f t="shared" si="9"/>
        <v>1797.25</v>
      </c>
      <c r="I223" s="76"/>
      <c r="J223" s="30">
        <f t="shared" si="10"/>
        <v>0</v>
      </c>
      <c r="K223" s="30">
        <f t="shared" si="11"/>
        <v>0</v>
      </c>
      <c r="L223" s="7"/>
      <c r="U223" s="119"/>
      <c r="V223" s="107"/>
      <c r="W223" s="120"/>
      <c r="AA223" s="33"/>
    </row>
    <row r="224" spans="1:27" ht="15" customHeight="1">
      <c r="A224" t="s">
        <v>190</v>
      </c>
      <c r="B224" s="105" t="s">
        <v>410</v>
      </c>
      <c r="C224" s="152"/>
      <c r="D224" s="153">
        <v>30</v>
      </c>
      <c r="E224" s="95"/>
      <c r="F224" s="23"/>
      <c r="G224" s="161">
        <v>7.15</v>
      </c>
      <c r="H224" s="30">
        <f t="shared" si="9"/>
        <v>500.5</v>
      </c>
      <c r="I224" s="76"/>
      <c r="J224" s="154">
        <f t="shared" si="10"/>
        <v>0</v>
      </c>
      <c r="K224" s="154">
        <f t="shared" si="11"/>
        <v>0</v>
      </c>
      <c r="L224" s="7"/>
      <c r="U224" s="119"/>
      <c r="V224" s="107"/>
      <c r="W224" s="120"/>
      <c r="AA224" s="33"/>
    </row>
    <row r="225" spans="1:27" ht="15" customHeight="1">
      <c r="A225" t="s">
        <v>191</v>
      </c>
      <c r="B225" s="88" t="s">
        <v>410</v>
      </c>
      <c r="C225" s="31">
        <v>40</v>
      </c>
      <c r="D225" s="88">
        <v>30</v>
      </c>
      <c r="E225" s="95"/>
      <c r="F225" s="11"/>
      <c r="G225" s="160">
        <v>23.355799999999999</v>
      </c>
      <c r="H225" s="30">
        <f t="shared" si="9"/>
        <v>1634.9059999999999</v>
      </c>
      <c r="I225" s="76"/>
      <c r="J225" s="30">
        <f t="shared" si="10"/>
        <v>0</v>
      </c>
      <c r="K225" s="30">
        <f t="shared" si="11"/>
        <v>0</v>
      </c>
      <c r="L225" s="7"/>
      <c r="U225" s="119"/>
      <c r="V225" s="107"/>
      <c r="W225" s="120"/>
      <c r="AA225" s="33"/>
    </row>
    <row r="226" spans="1:27" ht="15" customHeight="1">
      <c r="A226" t="s">
        <v>192</v>
      </c>
      <c r="B226" s="88" t="s">
        <v>410</v>
      </c>
      <c r="C226" s="31"/>
      <c r="D226" s="88">
        <v>30</v>
      </c>
      <c r="E226" s="95"/>
      <c r="F226" s="11"/>
      <c r="G226" s="160">
        <v>22.1</v>
      </c>
      <c r="H226" s="30">
        <f t="shared" si="9"/>
        <v>1547</v>
      </c>
      <c r="I226" s="76"/>
      <c r="J226" s="30">
        <f t="shared" si="10"/>
        <v>0</v>
      </c>
      <c r="K226" s="30">
        <f t="shared" si="11"/>
        <v>0</v>
      </c>
      <c r="L226" s="7"/>
      <c r="U226" s="119"/>
      <c r="V226" s="107"/>
      <c r="W226" s="120"/>
      <c r="AA226" s="33"/>
    </row>
    <row r="227" spans="1:27" ht="15" customHeight="1">
      <c r="A227" t="s">
        <v>193</v>
      </c>
      <c r="B227" s="88" t="s">
        <v>413</v>
      </c>
      <c r="C227" s="31"/>
      <c r="D227" s="88" t="s">
        <v>394</v>
      </c>
      <c r="E227" s="95"/>
      <c r="F227" s="11"/>
      <c r="G227" s="160">
        <v>28.171650000000003</v>
      </c>
      <c r="H227" s="30">
        <f t="shared" si="9"/>
        <v>1972.0155000000002</v>
      </c>
      <c r="I227" s="76"/>
      <c r="J227" s="30">
        <f t="shared" si="10"/>
        <v>0</v>
      </c>
      <c r="K227" s="30">
        <f t="shared" si="11"/>
        <v>0</v>
      </c>
      <c r="L227" s="7"/>
      <c r="U227" s="119"/>
      <c r="V227" s="107"/>
      <c r="W227" s="120"/>
      <c r="AA227" s="33"/>
    </row>
    <row r="228" spans="1:27" ht="15" customHeight="1">
      <c r="A228" t="s">
        <v>194</v>
      </c>
      <c r="B228" s="88" t="s">
        <v>409</v>
      </c>
      <c r="C228" s="31"/>
      <c r="D228" s="88" t="s">
        <v>396</v>
      </c>
      <c r="E228" s="95"/>
      <c r="F228" s="11"/>
      <c r="G228" s="160">
        <v>20.67</v>
      </c>
      <c r="H228" s="30">
        <f t="shared" si="9"/>
        <v>1446.9</v>
      </c>
      <c r="I228" s="76"/>
      <c r="J228" s="30">
        <f t="shared" si="10"/>
        <v>0</v>
      </c>
      <c r="K228" s="30">
        <f t="shared" si="11"/>
        <v>0</v>
      </c>
      <c r="L228" s="7"/>
      <c r="U228" s="119"/>
      <c r="V228" s="107"/>
      <c r="W228" s="120"/>
      <c r="AA228" s="33"/>
    </row>
    <row r="229" spans="1:27" ht="15" customHeight="1">
      <c r="A229" t="s">
        <v>195</v>
      </c>
      <c r="B229" s="88" t="s">
        <v>410</v>
      </c>
      <c r="C229" s="31"/>
      <c r="D229" s="88">
        <v>60</v>
      </c>
      <c r="E229" s="95"/>
      <c r="F229" s="11"/>
      <c r="G229" s="160">
        <v>22.1</v>
      </c>
      <c r="H229" s="30">
        <f t="shared" si="9"/>
        <v>1547</v>
      </c>
      <c r="I229" s="76"/>
      <c r="J229" s="30">
        <f t="shared" si="10"/>
        <v>0</v>
      </c>
      <c r="K229" s="30">
        <f t="shared" si="11"/>
        <v>0</v>
      </c>
      <c r="L229" s="7"/>
      <c r="U229" s="119"/>
      <c r="V229" s="107"/>
      <c r="W229" s="120"/>
      <c r="AA229" s="33"/>
    </row>
    <row r="230" spans="1:27" ht="15" customHeight="1">
      <c r="A230" t="s">
        <v>195</v>
      </c>
      <c r="B230" s="88" t="s">
        <v>413</v>
      </c>
      <c r="C230" s="31"/>
      <c r="D230" s="88" t="s">
        <v>390</v>
      </c>
      <c r="E230" s="95"/>
      <c r="F230" s="11"/>
      <c r="G230" s="160">
        <v>28.171650000000003</v>
      </c>
      <c r="H230" s="30">
        <f t="shared" si="9"/>
        <v>1972.0155000000002</v>
      </c>
      <c r="I230" s="76"/>
      <c r="J230" s="30">
        <f t="shared" si="10"/>
        <v>0</v>
      </c>
      <c r="K230" s="30">
        <f t="shared" si="11"/>
        <v>0</v>
      </c>
      <c r="L230" s="7"/>
      <c r="U230" s="119"/>
      <c r="V230" s="107"/>
      <c r="W230" s="120"/>
      <c r="AA230" s="33"/>
    </row>
    <row r="231" spans="1:27" ht="15" customHeight="1">
      <c r="A231" t="s">
        <v>196</v>
      </c>
      <c r="B231" s="88" t="s">
        <v>410</v>
      </c>
      <c r="C231" s="31"/>
      <c r="D231" s="88" t="s">
        <v>385</v>
      </c>
      <c r="E231" s="95"/>
      <c r="F231" s="11"/>
      <c r="G231" s="160">
        <v>22.1</v>
      </c>
      <c r="H231" s="30">
        <f t="shared" si="9"/>
        <v>1547</v>
      </c>
      <c r="I231" s="76"/>
      <c r="J231" s="30">
        <f t="shared" si="10"/>
        <v>0</v>
      </c>
      <c r="K231" s="30">
        <f t="shared" si="11"/>
        <v>0</v>
      </c>
      <c r="L231" s="7"/>
      <c r="U231" s="119"/>
      <c r="V231" s="107"/>
      <c r="W231" s="120"/>
      <c r="AA231" s="33"/>
    </row>
    <row r="232" spans="1:27" ht="15" customHeight="1">
      <c r="A232" t="s">
        <v>197</v>
      </c>
      <c r="B232" s="88" t="s">
        <v>409</v>
      </c>
      <c r="C232" s="31"/>
      <c r="D232" s="88" t="s">
        <v>399</v>
      </c>
      <c r="E232" s="95"/>
      <c r="F232" s="11"/>
      <c r="G232" s="160">
        <v>23.166650000000001</v>
      </c>
      <c r="H232" s="30">
        <f t="shared" si="9"/>
        <v>1621.6655000000001</v>
      </c>
      <c r="I232" s="76"/>
      <c r="J232" s="30">
        <f t="shared" si="10"/>
        <v>0</v>
      </c>
      <c r="K232" s="30">
        <f t="shared" si="11"/>
        <v>0</v>
      </c>
      <c r="L232" s="7"/>
      <c r="U232" s="119"/>
      <c r="V232" s="107"/>
      <c r="W232" s="120"/>
      <c r="AA232" s="33"/>
    </row>
    <row r="233" spans="1:27" ht="15" customHeight="1">
      <c r="A233" t="s">
        <v>198</v>
      </c>
      <c r="B233" s="88" t="s">
        <v>409</v>
      </c>
      <c r="C233" s="31"/>
      <c r="D233" s="88" t="s">
        <v>399</v>
      </c>
      <c r="E233" s="95"/>
      <c r="F233" s="11"/>
      <c r="G233" s="160">
        <v>20.67</v>
      </c>
      <c r="H233" s="30">
        <f t="shared" si="9"/>
        <v>1446.9</v>
      </c>
      <c r="I233" s="76"/>
      <c r="J233" s="30">
        <f t="shared" si="10"/>
        <v>0</v>
      </c>
      <c r="K233" s="30">
        <f t="shared" si="11"/>
        <v>0</v>
      </c>
      <c r="L233" s="7"/>
      <c r="U233" s="119"/>
      <c r="V233" s="107"/>
      <c r="W233" s="120"/>
      <c r="AA233" s="33"/>
    </row>
    <row r="234" spans="1:27" ht="15" customHeight="1">
      <c r="A234" t="s">
        <v>199</v>
      </c>
      <c r="B234" s="88" t="s">
        <v>410</v>
      </c>
      <c r="C234" s="31"/>
      <c r="D234" s="88" t="s">
        <v>389</v>
      </c>
      <c r="E234" s="95"/>
      <c r="F234" s="11"/>
      <c r="G234" s="160">
        <v>22.1</v>
      </c>
      <c r="H234" s="30">
        <f t="shared" si="9"/>
        <v>1547</v>
      </c>
      <c r="I234" s="76"/>
      <c r="J234" s="30">
        <f t="shared" si="10"/>
        <v>0</v>
      </c>
      <c r="K234" s="30">
        <f t="shared" si="11"/>
        <v>0</v>
      </c>
      <c r="L234" s="7"/>
      <c r="U234" s="119"/>
      <c r="V234" s="107"/>
      <c r="W234" s="120"/>
      <c r="AA234" s="33"/>
    </row>
    <row r="235" spans="1:27" ht="15" customHeight="1">
      <c r="A235" t="s">
        <v>200</v>
      </c>
      <c r="B235" s="88" t="s">
        <v>409</v>
      </c>
      <c r="C235" s="31"/>
      <c r="D235" s="88">
        <v>15</v>
      </c>
      <c r="E235" s="95"/>
      <c r="F235" s="11"/>
      <c r="G235" s="160">
        <v>23.166650000000001</v>
      </c>
      <c r="H235" s="30">
        <f t="shared" si="9"/>
        <v>1621.6655000000001</v>
      </c>
      <c r="I235" s="76"/>
      <c r="J235" s="30">
        <f t="shared" si="10"/>
        <v>0</v>
      </c>
      <c r="K235" s="30">
        <f t="shared" si="11"/>
        <v>0</v>
      </c>
      <c r="L235" s="7"/>
      <c r="U235" s="119"/>
      <c r="V235" s="107"/>
      <c r="W235" s="120"/>
      <c r="AA235" s="33"/>
    </row>
    <row r="236" spans="1:27" ht="15" customHeight="1">
      <c r="A236" t="s">
        <v>201</v>
      </c>
      <c r="B236" s="88" t="s">
        <v>409</v>
      </c>
      <c r="C236" s="31"/>
      <c r="D236" s="88">
        <v>20</v>
      </c>
      <c r="E236" s="95"/>
      <c r="F236" s="14"/>
      <c r="G236" s="160">
        <v>23.166650000000001</v>
      </c>
      <c r="H236" s="30">
        <f t="shared" si="9"/>
        <v>1621.6655000000001</v>
      </c>
      <c r="I236" s="76"/>
      <c r="J236" s="30">
        <f t="shared" si="10"/>
        <v>0</v>
      </c>
      <c r="K236" s="30">
        <f t="shared" si="11"/>
        <v>0</v>
      </c>
      <c r="L236" s="7"/>
      <c r="U236" s="119"/>
      <c r="V236" s="107"/>
      <c r="W236" s="120"/>
      <c r="AA236" s="33"/>
    </row>
    <row r="237" spans="1:27" ht="15" customHeight="1">
      <c r="A237" t="s">
        <v>202</v>
      </c>
      <c r="B237" s="88" t="s">
        <v>410</v>
      </c>
      <c r="C237" s="31"/>
      <c r="D237" s="88" t="s">
        <v>384</v>
      </c>
      <c r="E237" s="95"/>
      <c r="F237" s="11"/>
      <c r="G237" s="160">
        <v>22.1</v>
      </c>
      <c r="H237" s="30">
        <f t="shared" si="9"/>
        <v>1547</v>
      </c>
      <c r="I237" s="76"/>
      <c r="J237" s="30">
        <f t="shared" si="10"/>
        <v>0</v>
      </c>
      <c r="K237" s="30">
        <f t="shared" si="11"/>
        <v>0</v>
      </c>
      <c r="L237" s="7"/>
      <c r="U237" s="119"/>
      <c r="V237" s="107"/>
      <c r="W237" s="120"/>
      <c r="AA237" s="33"/>
    </row>
    <row r="238" spans="1:27" ht="15" customHeight="1">
      <c r="A238" t="s">
        <v>203</v>
      </c>
      <c r="B238" s="88" t="s">
        <v>410</v>
      </c>
      <c r="C238" s="31"/>
      <c r="D238" s="88">
        <v>30</v>
      </c>
      <c r="E238" s="95"/>
      <c r="F238" s="11"/>
      <c r="G238" s="160">
        <v>27.093299999999999</v>
      </c>
      <c r="H238" s="30">
        <f t="shared" si="9"/>
        <v>1896.5309999999999</v>
      </c>
      <c r="I238" s="76"/>
      <c r="J238" s="30">
        <f t="shared" si="10"/>
        <v>0</v>
      </c>
      <c r="K238" s="30">
        <f t="shared" si="11"/>
        <v>0</v>
      </c>
      <c r="L238" s="7"/>
      <c r="U238" s="119"/>
      <c r="V238" s="107"/>
      <c r="W238" s="120"/>
      <c r="AA238" s="33"/>
    </row>
    <row r="239" spans="1:27" ht="15" customHeight="1">
      <c r="A239" t="s">
        <v>203</v>
      </c>
      <c r="B239" s="88" t="s">
        <v>413</v>
      </c>
      <c r="C239" s="31"/>
      <c r="D239" s="88">
        <v>40</v>
      </c>
      <c r="E239" s="95"/>
      <c r="F239" s="11"/>
      <c r="G239" s="160">
        <v>33.15</v>
      </c>
      <c r="H239" s="30">
        <f t="shared" si="9"/>
        <v>2320.5</v>
      </c>
      <c r="I239" s="76"/>
      <c r="J239" s="30">
        <f t="shared" si="10"/>
        <v>0</v>
      </c>
      <c r="K239" s="30">
        <f t="shared" si="11"/>
        <v>0</v>
      </c>
      <c r="L239" s="7"/>
      <c r="U239" s="119"/>
      <c r="V239" s="107"/>
      <c r="W239" s="120"/>
      <c r="AA239" s="33"/>
    </row>
    <row r="240" spans="1:27" ht="15" customHeight="1">
      <c r="A240" t="s">
        <v>204</v>
      </c>
      <c r="B240" s="88" t="s">
        <v>410</v>
      </c>
      <c r="C240" s="31">
        <v>40</v>
      </c>
      <c r="D240" s="88">
        <v>15</v>
      </c>
      <c r="E240" s="95"/>
      <c r="F240" s="11"/>
      <c r="G240" s="160">
        <v>27.093299999999999</v>
      </c>
      <c r="H240" s="30">
        <f t="shared" si="9"/>
        <v>1896.5309999999999</v>
      </c>
      <c r="I240" s="76"/>
      <c r="J240" s="30">
        <f t="shared" si="10"/>
        <v>0</v>
      </c>
      <c r="K240" s="30">
        <f t="shared" si="11"/>
        <v>0</v>
      </c>
      <c r="L240" s="7"/>
      <c r="U240" s="119"/>
      <c r="V240" s="107"/>
      <c r="W240" s="120"/>
      <c r="AA240" s="33"/>
    </row>
    <row r="241" spans="1:27" ht="15" customHeight="1">
      <c r="A241" t="s">
        <v>205</v>
      </c>
      <c r="B241" s="88" t="s">
        <v>410</v>
      </c>
      <c r="C241" s="31"/>
      <c r="D241" s="88" t="s">
        <v>384</v>
      </c>
      <c r="E241" s="95"/>
      <c r="F241" s="11"/>
      <c r="G241" s="160">
        <v>24.59665</v>
      </c>
      <c r="H241" s="30">
        <f t="shared" si="9"/>
        <v>1721.7655</v>
      </c>
      <c r="I241" s="76"/>
      <c r="J241" s="30">
        <f t="shared" si="10"/>
        <v>0</v>
      </c>
      <c r="K241" s="30">
        <f t="shared" si="11"/>
        <v>0</v>
      </c>
      <c r="L241" s="7"/>
      <c r="U241" s="119"/>
      <c r="V241" s="107"/>
      <c r="W241" s="120"/>
      <c r="AA241" s="33"/>
    </row>
    <row r="242" spans="1:27" ht="15" customHeight="1">
      <c r="A242" t="s">
        <v>206</v>
      </c>
      <c r="B242" s="88" t="s">
        <v>410</v>
      </c>
      <c r="C242" s="31"/>
      <c r="D242" s="88">
        <v>30</v>
      </c>
      <c r="E242" s="95"/>
      <c r="F242" s="11"/>
      <c r="G242" s="160">
        <v>24.59665</v>
      </c>
      <c r="H242" s="30">
        <f t="shared" si="9"/>
        <v>1721.7655</v>
      </c>
      <c r="I242" s="76"/>
      <c r="J242" s="30">
        <f t="shared" si="10"/>
        <v>0</v>
      </c>
      <c r="K242" s="30">
        <f t="shared" si="11"/>
        <v>0</v>
      </c>
      <c r="L242" s="7"/>
      <c r="U242" s="119"/>
      <c r="V242" s="107"/>
      <c r="W242" s="120"/>
      <c r="AA242" s="33"/>
    </row>
    <row r="243" spans="1:27" ht="15" customHeight="1">
      <c r="A243" t="s">
        <v>207</v>
      </c>
      <c r="B243" s="99" t="s">
        <v>410</v>
      </c>
      <c r="C243" s="31"/>
      <c r="D243" s="99">
        <v>20</v>
      </c>
      <c r="E243" s="95"/>
      <c r="F243" s="11"/>
      <c r="G243" s="160">
        <v>24.59665</v>
      </c>
      <c r="H243" s="30">
        <f t="shared" si="9"/>
        <v>1721.7655</v>
      </c>
      <c r="I243" s="76"/>
      <c r="J243" s="30">
        <f t="shared" si="10"/>
        <v>0</v>
      </c>
      <c r="K243" s="30">
        <f t="shared" si="11"/>
        <v>0</v>
      </c>
      <c r="L243" s="7"/>
      <c r="U243" s="119"/>
      <c r="V243" s="107"/>
      <c r="W243" s="120"/>
      <c r="AA243" s="33"/>
    </row>
    <row r="244" spans="1:27" ht="15" customHeight="1">
      <c r="A244" t="s">
        <v>432</v>
      </c>
      <c r="B244" s="105" t="s">
        <v>410</v>
      </c>
      <c r="C244" s="152"/>
      <c r="D244" s="153" t="s">
        <v>430</v>
      </c>
      <c r="E244" s="95"/>
      <c r="F244" s="23"/>
      <c r="G244" s="161">
        <v>24.59665</v>
      </c>
      <c r="H244" s="30">
        <f t="shared" si="9"/>
        <v>1721.7655</v>
      </c>
      <c r="I244" s="76"/>
      <c r="J244" s="154">
        <f t="shared" si="10"/>
        <v>0</v>
      </c>
      <c r="K244" s="154">
        <f t="shared" si="11"/>
        <v>0</v>
      </c>
      <c r="L244" s="7"/>
      <c r="U244" s="119"/>
      <c r="V244" s="107"/>
      <c r="W244" s="120"/>
      <c r="AA244" s="33"/>
    </row>
    <row r="245" spans="1:27" ht="15" customHeight="1">
      <c r="A245" t="s">
        <v>208</v>
      </c>
      <c r="B245" s="88" t="s">
        <v>410</v>
      </c>
      <c r="C245" s="31"/>
      <c r="D245" s="88" t="s">
        <v>396</v>
      </c>
      <c r="E245" s="95"/>
      <c r="F245" s="11"/>
      <c r="G245" s="160">
        <v>19.618300000000001</v>
      </c>
      <c r="H245" s="30">
        <f t="shared" si="9"/>
        <v>1373.2810000000002</v>
      </c>
      <c r="I245" s="76"/>
      <c r="J245" s="30">
        <f t="shared" si="10"/>
        <v>0</v>
      </c>
      <c r="K245" s="30">
        <f t="shared" si="11"/>
        <v>0</v>
      </c>
      <c r="L245" s="7"/>
      <c r="U245" s="119"/>
      <c r="V245" s="107"/>
      <c r="W245" s="120"/>
      <c r="AA245" s="33"/>
    </row>
    <row r="246" spans="1:27" ht="15" customHeight="1">
      <c r="A246" t="s">
        <v>209</v>
      </c>
      <c r="B246" s="91" t="s">
        <v>410</v>
      </c>
      <c r="C246" s="31"/>
      <c r="D246" s="91">
        <v>40</v>
      </c>
      <c r="E246" s="95"/>
      <c r="F246" s="15"/>
      <c r="G246" s="160">
        <v>14.625</v>
      </c>
      <c r="H246" s="30">
        <f t="shared" si="9"/>
        <v>1023.75</v>
      </c>
      <c r="I246" s="76"/>
      <c r="J246" s="30">
        <f t="shared" si="10"/>
        <v>0</v>
      </c>
      <c r="K246" s="30">
        <f t="shared" si="11"/>
        <v>0</v>
      </c>
      <c r="L246" s="7"/>
      <c r="U246" s="119"/>
      <c r="V246" s="107"/>
      <c r="W246" s="120"/>
      <c r="AA246" s="33"/>
    </row>
    <row r="247" spans="1:27" ht="15" customHeight="1">
      <c r="A247" t="s">
        <v>209</v>
      </c>
      <c r="B247" s="91" t="s">
        <v>413</v>
      </c>
      <c r="C247" s="31"/>
      <c r="D247" s="91">
        <v>50</v>
      </c>
      <c r="E247" s="95"/>
      <c r="F247" s="15"/>
      <c r="G247" s="160">
        <v>20.696649999999998</v>
      </c>
      <c r="H247" s="30">
        <f t="shared" si="9"/>
        <v>1448.7655</v>
      </c>
      <c r="I247" s="76"/>
      <c r="J247" s="30">
        <f t="shared" si="10"/>
        <v>0</v>
      </c>
      <c r="K247" s="30">
        <f t="shared" si="11"/>
        <v>0</v>
      </c>
      <c r="L247" s="7"/>
      <c r="U247" s="119"/>
      <c r="V247" s="107"/>
      <c r="W247" s="120"/>
      <c r="AA247" s="33"/>
    </row>
    <row r="248" spans="1:27" ht="15" customHeight="1">
      <c r="A248" t="s">
        <v>210</v>
      </c>
      <c r="B248" s="91" t="s">
        <v>410</v>
      </c>
      <c r="C248" s="31"/>
      <c r="D248" s="91" t="s">
        <v>384</v>
      </c>
      <c r="E248" s="95"/>
      <c r="F248" s="14"/>
      <c r="G248" s="160">
        <v>14.625</v>
      </c>
      <c r="H248" s="30">
        <f t="shared" si="9"/>
        <v>1023.75</v>
      </c>
      <c r="I248" s="76"/>
      <c r="J248" s="30">
        <f t="shared" si="10"/>
        <v>0</v>
      </c>
      <c r="K248" s="30">
        <f t="shared" si="11"/>
        <v>0</v>
      </c>
      <c r="L248" s="7"/>
      <c r="U248" s="119"/>
      <c r="V248" s="107"/>
      <c r="W248" s="120"/>
      <c r="AA248" s="33"/>
    </row>
    <row r="249" spans="1:27" ht="15" customHeight="1">
      <c r="A249" t="s">
        <v>210</v>
      </c>
      <c r="B249" s="91" t="s">
        <v>413</v>
      </c>
      <c r="C249" s="31"/>
      <c r="D249" s="91">
        <v>50</v>
      </c>
      <c r="E249" s="95"/>
      <c r="F249" s="15"/>
      <c r="G249" s="160">
        <v>23.193299999999997</v>
      </c>
      <c r="H249" s="30">
        <f t="shared" si="9"/>
        <v>1623.5309999999997</v>
      </c>
      <c r="I249" s="76"/>
      <c r="J249" s="30">
        <f t="shared" si="10"/>
        <v>0</v>
      </c>
      <c r="K249" s="30">
        <f t="shared" si="11"/>
        <v>0</v>
      </c>
      <c r="L249" s="7"/>
      <c r="U249" s="119"/>
      <c r="V249" s="107"/>
      <c r="W249" s="120"/>
      <c r="AA249" s="33"/>
    </row>
    <row r="250" spans="1:27" ht="15" customHeight="1">
      <c r="A250" t="s">
        <v>211</v>
      </c>
      <c r="B250" s="91" t="s">
        <v>410</v>
      </c>
      <c r="C250" s="31"/>
      <c r="D250" s="91" t="s">
        <v>384</v>
      </c>
      <c r="E250" s="95"/>
      <c r="F250" s="15"/>
      <c r="G250" s="160">
        <v>15.880799999999999</v>
      </c>
      <c r="H250" s="30">
        <f t="shared" si="9"/>
        <v>1111.6559999999999</v>
      </c>
      <c r="I250" s="76"/>
      <c r="J250" s="30">
        <f t="shared" si="10"/>
        <v>0</v>
      </c>
      <c r="K250" s="30">
        <f t="shared" si="11"/>
        <v>0</v>
      </c>
      <c r="L250" s="7"/>
      <c r="U250" s="119"/>
      <c r="V250" s="107"/>
      <c r="W250" s="120"/>
      <c r="AA250" s="33"/>
    </row>
    <row r="251" spans="1:27" ht="15" customHeight="1">
      <c r="A251" t="s">
        <v>211</v>
      </c>
      <c r="B251" s="91" t="s">
        <v>416</v>
      </c>
      <c r="C251" s="91"/>
      <c r="D251" s="94" t="s">
        <v>400</v>
      </c>
      <c r="E251" s="95"/>
      <c r="F251" s="15"/>
      <c r="G251" s="160">
        <v>21.048300000000005</v>
      </c>
      <c r="H251" s="30">
        <f t="shared" si="9"/>
        <v>1473.3810000000003</v>
      </c>
      <c r="I251" s="76"/>
      <c r="J251" s="30">
        <f t="shared" si="10"/>
        <v>0</v>
      </c>
      <c r="K251" s="30">
        <f t="shared" si="11"/>
        <v>0</v>
      </c>
      <c r="L251" s="7"/>
      <c r="U251" s="119"/>
      <c r="V251" s="107"/>
      <c r="W251" s="120"/>
      <c r="AA251" s="33"/>
    </row>
    <row r="252" spans="1:27" ht="15" customHeight="1">
      <c r="A252" t="s">
        <v>212</v>
      </c>
      <c r="B252" s="91" t="s">
        <v>410</v>
      </c>
      <c r="C252" s="31"/>
      <c r="D252" s="91" t="s">
        <v>398</v>
      </c>
      <c r="E252" s="95"/>
      <c r="F252" s="14"/>
      <c r="G252" s="160">
        <v>19.618300000000001</v>
      </c>
      <c r="H252" s="30">
        <f t="shared" si="9"/>
        <v>1373.2810000000002</v>
      </c>
      <c r="I252" s="76"/>
      <c r="J252" s="30">
        <f t="shared" si="10"/>
        <v>0</v>
      </c>
      <c r="K252" s="30">
        <f t="shared" si="11"/>
        <v>0</v>
      </c>
      <c r="L252" s="7"/>
      <c r="U252" s="119"/>
      <c r="V252" s="107"/>
      <c r="W252" s="120"/>
      <c r="AA252" s="33"/>
    </row>
    <row r="253" spans="1:27" ht="15" customHeight="1">
      <c r="A253" t="s">
        <v>212</v>
      </c>
      <c r="B253" s="91" t="s">
        <v>413</v>
      </c>
      <c r="C253" s="31"/>
      <c r="D253" s="91">
        <v>60</v>
      </c>
      <c r="E253" s="95"/>
      <c r="F253" s="14"/>
      <c r="G253" s="160">
        <v>25.675000000000001</v>
      </c>
      <c r="H253" s="30">
        <f t="shared" si="9"/>
        <v>1797.25</v>
      </c>
      <c r="I253" s="76"/>
      <c r="J253" s="30">
        <f t="shared" si="10"/>
        <v>0</v>
      </c>
      <c r="K253" s="30">
        <f t="shared" si="11"/>
        <v>0</v>
      </c>
      <c r="L253" s="7"/>
      <c r="U253" s="119"/>
      <c r="V253" s="107"/>
      <c r="W253" s="120"/>
      <c r="AA253" s="33"/>
    </row>
    <row r="254" spans="1:27" ht="15" customHeight="1">
      <c r="A254" t="s">
        <v>213</v>
      </c>
      <c r="B254" s="91" t="s">
        <v>413</v>
      </c>
      <c r="C254" s="31"/>
      <c r="D254" s="91" t="s">
        <v>389</v>
      </c>
      <c r="E254" s="95"/>
      <c r="F254" s="32"/>
      <c r="G254" s="160">
        <v>25.675000000000001</v>
      </c>
      <c r="H254" s="30">
        <f t="shared" si="9"/>
        <v>1797.25</v>
      </c>
      <c r="I254" s="76"/>
      <c r="J254" s="30">
        <f t="shared" si="10"/>
        <v>0</v>
      </c>
      <c r="K254" s="30">
        <f t="shared" si="11"/>
        <v>0</v>
      </c>
      <c r="L254" s="7"/>
      <c r="U254" s="119"/>
      <c r="V254" s="107"/>
      <c r="W254" s="120"/>
      <c r="AA254" s="33"/>
    </row>
    <row r="255" spans="1:27" ht="15" customHeight="1">
      <c r="A255" t="s">
        <v>214</v>
      </c>
      <c r="B255" s="91" t="s">
        <v>410</v>
      </c>
      <c r="C255" s="31"/>
      <c r="D255" s="91">
        <v>50</v>
      </c>
      <c r="E255" s="95"/>
      <c r="F255" s="15"/>
      <c r="G255" s="160">
        <v>19.618300000000001</v>
      </c>
      <c r="H255" s="30">
        <f t="shared" si="9"/>
        <v>1373.2810000000002</v>
      </c>
      <c r="I255" s="76"/>
      <c r="J255" s="30">
        <f t="shared" si="10"/>
        <v>0</v>
      </c>
      <c r="K255" s="30">
        <f t="shared" si="11"/>
        <v>0</v>
      </c>
      <c r="L255" s="7"/>
      <c r="U255" s="119"/>
      <c r="V255" s="107"/>
      <c r="W255" s="120"/>
      <c r="AA255" s="33"/>
    </row>
    <row r="256" spans="1:27" ht="15" customHeight="1">
      <c r="A256" t="s">
        <v>215</v>
      </c>
      <c r="B256" s="91" t="s">
        <v>409</v>
      </c>
      <c r="C256" s="31"/>
      <c r="D256" s="91">
        <v>50</v>
      </c>
      <c r="E256" s="95"/>
      <c r="F256" s="15"/>
      <c r="G256" s="160">
        <v>13.195</v>
      </c>
      <c r="H256" s="30">
        <f t="shared" si="9"/>
        <v>923.65</v>
      </c>
      <c r="I256" s="76"/>
      <c r="J256" s="30">
        <f t="shared" si="10"/>
        <v>0</v>
      </c>
      <c r="K256" s="30">
        <f t="shared" si="11"/>
        <v>0</v>
      </c>
      <c r="L256" s="7"/>
      <c r="U256" s="119"/>
      <c r="V256" s="107"/>
      <c r="W256" s="120"/>
      <c r="AA256" s="33"/>
    </row>
    <row r="257" spans="1:280" ht="15" customHeight="1">
      <c r="A257" t="s">
        <v>216</v>
      </c>
      <c r="B257" s="91" t="s">
        <v>410</v>
      </c>
      <c r="C257" s="31"/>
      <c r="D257" s="91" t="s">
        <v>398</v>
      </c>
      <c r="E257" s="95"/>
      <c r="F257" s="15"/>
      <c r="G257" s="160">
        <v>19.618300000000001</v>
      </c>
      <c r="H257" s="30">
        <f t="shared" si="9"/>
        <v>1373.2810000000002</v>
      </c>
      <c r="I257" s="76"/>
      <c r="J257" s="30">
        <f t="shared" si="10"/>
        <v>0</v>
      </c>
      <c r="K257" s="30">
        <f t="shared" si="11"/>
        <v>0</v>
      </c>
      <c r="L257" s="7"/>
      <c r="U257" s="119"/>
      <c r="V257" s="107"/>
      <c r="W257" s="120"/>
      <c r="AA257" s="33"/>
    </row>
    <row r="258" spans="1:280" ht="15" customHeight="1">
      <c r="A258" t="s">
        <v>216</v>
      </c>
      <c r="B258" s="91" t="s">
        <v>413</v>
      </c>
      <c r="C258" s="31"/>
      <c r="D258" s="91">
        <v>50</v>
      </c>
      <c r="E258" s="95"/>
      <c r="F258" s="15"/>
      <c r="G258" s="160">
        <v>25.675000000000001</v>
      </c>
      <c r="H258" s="30">
        <f t="shared" si="9"/>
        <v>1797.25</v>
      </c>
      <c r="I258" s="76"/>
      <c r="J258" s="30">
        <f t="shared" si="10"/>
        <v>0</v>
      </c>
      <c r="K258" s="30">
        <f t="shared" si="11"/>
        <v>0</v>
      </c>
      <c r="L258" s="7"/>
      <c r="U258" s="119"/>
      <c r="V258" s="107"/>
      <c r="W258" s="120"/>
      <c r="AA258" s="33"/>
    </row>
    <row r="259" spans="1:280" ht="15" customHeight="1">
      <c r="A259" t="s">
        <v>217</v>
      </c>
      <c r="B259" s="91" t="s">
        <v>411</v>
      </c>
      <c r="C259" s="31"/>
      <c r="D259" s="91" t="s">
        <v>383</v>
      </c>
      <c r="E259" s="95"/>
      <c r="F259" s="15"/>
      <c r="G259" s="160">
        <v>17.121649999999999</v>
      </c>
      <c r="H259" s="30">
        <f t="shared" si="9"/>
        <v>1198.5155</v>
      </c>
      <c r="I259" s="76"/>
      <c r="J259" s="30">
        <f t="shared" si="10"/>
        <v>0</v>
      </c>
      <c r="K259" s="30">
        <f t="shared" si="11"/>
        <v>0</v>
      </c>
      <c r="L259" s="7"/>
      <c r="U259" s="119"/>
      <c r="V259" s="107"/>
      <c r="W259" s="120"/>
      <c r="AA259" s="33"/>
    </row>
    <row r="260" spans="1:280" ht="15" customHeight="1">
      <c r="A260" t="s">
        <v>217</v>
      </c>
      <c r="B260" s="91" t="s">
        <v>413</v>
      </c>
      <c r="C260" s="31"/>
      <c r="D260" s="91">
        <v>40</v>
      </c>
      <c r="E260" s="95"/>
      <c r="F260" s="15"/>
      <c r="G260" s="160">
        <v>25.675000000000001</v>
      </c>
      <c r="H260" s="30">
        <f t="shared" si="9"/>
        <v>1797.25</v>
      </c>
      <c r="I260" s="76"/>
      <c r="J260" s="30">
        <f t="shared" si="10"/>
        <v>0</v>
      </c>
      <c r="K260" s="30">
        <f t="shared" si="11"/>
        <v>0</v>
      </c>
      <c r="L260" s="7"/>
      <c r="U260" s="119"/>
      <c r="V260" s="107"/>
      <c r="W260" s="120"/>
      <c r="AA260" s="33"/>
    </row>
    <row r="261" spans="1:280" ht="15" customHeight="1">
      <c r="A261" t="s">
        <v>218</v>
      </c>
      <c r="B261" s="91" t="s">
        <v>410</v>
      </c>
      <c r="C261" s="31"/>
      <c r="D261" s="91" t="s">
        <v>383</v>
      </c>
      <c r="E261" s="95"/>
      <c r="F261" s="14"/>
      <c r="G261" s="160">
        <v>15.880799999999999</v>
      </c>
      <c r="H261" s="30">
        <f t="shared" si="9"/>
        <v>1111.6559999999999</v>
      </c>
      <c r="I261" s="76"/>
      <c r="J261" s="30">
        <f t="shared" si="10"/>
        <v>0</v>
      </c>
      <c r="K261" s="30">
        <f t="shared" si="11"/>
        <v>0</v>
      </c>
      <c r="L261" s="7"/>
      <c r="U261" s="119"/>
      <c r="V261" s="107"/>
      <c r="W261" s="120"/>
      <c r="AA261" s="33"/>
    </row>
    <row r="262" spans="1:280" ht="15" customHeight="1">
      <c r="A262" t="s">
        <v>218</v>
      </c>
      <c r="B262" s="91" t="s">
        <v>413</v>
      </c>
      <c r="C262" s="31"/>
      <c r="D262" s="91" t="s">
        <v>389</v>
      </c>
      <c r="E262" s="95"/>
      <c r="F262" s="15"/>
      <c r="G262" s="160">
        <v>25.675000000000001</v>
      </c>
      <c r="H262" s="30">
        <f t="shared" si="9"/>
        <v>1797.25</v>
      </c>
      <c r="I262" s="76"/>
      <c r="J262" s="30">
        <f t="shared" si="10"/>
        <v>0</v>
      </c>
      <c r="K262" s="30">
        <f t="shared" si="11"/>
        <v>0</v>
      </c>
      <c r="L262" s="7"/>
      <c r="U262" s="119"/>
      <c r="V262" s="107"/>
      <c r="W262" s="120"/>
      <c r="AA262" s="33"/>
    </row>
    <row r="263" spans="1:280" ht="15" customHeight="1">
      <c r="A263" t="s">
        <v>219</v>
      </c>
      <c r="B263" s="91" t="s">
        <v>410</v>
      </c>
      <c r="C263" s="31"/>
      <c r="D263" s="91">
        <v>40</v>
      </c>
      <c r="E263" s="95"/>
      <c r="F263" s="14"/>
      <c r="G263" s="160">
        <v>19.618300000000001</v>
      </c>
      <c r="H263" s="30">
        <f t="shared" si="9"/>
        <v>1373.2810000000002</v>
      </c>
      <c r="I263" s="76"/>
      <c r="J263" s="30">
        <f t="shared" si="10"/>
        <v>0</v>
      </c>
      <c r="K263" s="30">
        <f t="shared" si="11"/>
        <v>0</v>
      </c>
      <c r="L263" s="7"/>
      <c r="U263" s="119"/>
      <c r="V263" s="107"/>
      <c r="W263" s="120"/>
      <c r="AA263" s="33"/>
    </row>
    <row r="264" spans="1:280" ht="15" customHeight="1">
      <c r="A264" t="s">
        <v>219</v>
      </c>
      <c r="B264" s="91" t="s">
        <v>413</v>
      </c>
      <c r="C264" s="31"/>
      <c r="D264" s="91">
        <v>50</v>
      </c>
      <c r="E264" s="95"/>
      <c r="F264" s="14"/>
      <c r="G264" s="160">
        <v>25.675000000000001</v>
      </c>
      <c r="H264" s="30">
        <f t="shared" si="9"/>
        <v>1797.25</v>
      </c>
      <c r="I264" s="76"/>
      <c r="J264" s="30">
        <f t="shared" si="10"/>
        <v>0</v>
      </c>
      <c r="K264" s="30">
        <f t="shared" si="11"/>
        <v>0</v>
      </c>
      <c r="L264" s="7"/>
      <c r="U264" s="119"/>
      <c r="V264" s="107"/>
      <c r="W264" s="120"/>
      <c r="AA264" s="33"/>
    </row>
    <row r="265" spans="1:280" s="29" customFormat="1" ht="15" customHeight="1">
      <c r="A265" t="s">
        <v>220</v>
      </c>
      <c r="B265" s="91" t="s">
        <v>409</v>
      </c>
      <c r="C265" s="31"/>
      <c r="D265" s="91" t="s">
        <v>383</v>
      </c>
      <c r="E265" s="95"/>
      <c r="F265" s="15"/>
      <c r="G265" s="160">
        <v>15.691649999999999</v>
      </c>
      <c r="H265" s="30">
        <f t="shared" si="9"/>
        <v>1098.4154999999998</v>
      </c>
      <c r="I265" s="76"/>
      <c r="J265" s="30">
        <f t="shared" si="10"/>
        <v>0</v>
      </c>
      <c r="K265" s="30">
        <f t="shared" si="11"/>
        <v>0</v>
      </c>
      <c r="L265" s="7"/>
      <c r="M265" s="26"/>
      <c r="N265" s="26"/>
      <c r="O265" s="26"/>
      <c r="P265" s="26"/>
      <c r="Q265" s="20"/>
      <c r="R265" s="20"/>
      <c r="S265" s="20"/>
      <c r="T265" s="22"/>
      <c r="U265" s="119"/>
      <c r="V265" s="107"/>
      <c r="W265" s="120"/>
      <c r="X265" s="22"/>
      <c r="Y265" s="22"/>
      <c r="Z265" s="22"/>
      <c r="AA265" s="33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0"/>
      <c r="CP265" s="20"/>
      <c r="CQ265" s="20"/>
      <c r="CR265" s="20"/>
      <c r="CS265" s="20"/>
      <c r="CT265" s="20"/>
      <c r="CU265" s="20"/>
      <c r="CV265" s="20"/>
      <c r="CW265" s="20"/>
      <c r="CX265" s="20"/>
      <c r="CY265" s="20"/>
      <c r="CZ265" s="20"/>
      <c r="DA265" s="20"/>
      <c r="DB265" s="20"/>
      <c r="DC265" s="20"/>
      <c r="DD265" s="20"/>
      <c r="DE265" s="20"/>
      <c r="DF265" s="20"/>
      <c r="DG265" s="20"/>
      <c r="DH265" s="20"/>
      <c r="DI265" s="20"/>
      <c r="DJ265" s="20"/>
      <c r="DK265" s="20"/>
      <c r="DL265" s="20"/>
      <c r="DM265" s="20"/>
      <c r="DN265" s="20"/>
      <c r="DO265" s="20"/>
      <c r="DP265" s="20"/>
      <c r="DQ265" s="20"/>
      <c r="DR265" s="20"/>
      <c r="DS265" s="20"/>
      <c r="DT265" s="20"/>
      <c r="DU265" s="20"/>
      <c r="DV265" s="20"/>
      <c r="DW265" s="20"/>
      <c r="DX265" s="20"/>
      <c r="DY265" s="20"/>
      <c r="DZ265" s="20"/>
      <c r="EA265" s="20"/>
      <c r="EB265" s="20"/>
      <c r="EC265" s="20"/>
      <c r="ED265" s="20"/>
      <c r="EE265" s="20"/>
      <c r="EF265" s="20"/>
      <c r="EG265" s="20"/>
      <c r="EH265" s="20"/>
      <c r="EI265" s="20"/>
      <c r="EJ265" s="20"/>
      <c r="EK265" s="20"/>
      <c r="EL265" s="20"/>
      <c r="EM265" s="20"/>
      <c r="EN265" s="20"/>
      <c r="EO265" s="20"/>
      <c r="EP265" s="20"/>
      <c r="EQ265" s="20"/>
      <c r="ER265" s="20"/>
      <c r="ES265" s="20"/>
      <c r="ET265" s="20"/>
      <c r="EU265" s="20"/>
      <c r="EV265" s="20"/>
      <c r="EW265" s="20"/>
      <c r="EX265" s="20"/>
      <c r="EY265" s="20"/>
      <c r="EZ265" s="20"/>
      <c r="FA265" s="20"/>
      <c r="FB265" s="20"/>
      <c r="FC265" s="20"/>
      <c r="FD265" s="20"/>
      <c r="FE265" s="20"/>
      <c r="FF265" s="20"/>
      <c r="FG265" s="20"/>
      <c r="FH265" s="20"/>
      <c r="FI265" s="20"/>
      <c r="FJ265" s="20"/>
      <c r="FK265" s="20"/>
      <c r="FL265" s="20"/>
      <c r="FM265" s="20"/>
      <c r="FN265" s="20"/>
      <c r="FO265" s="20"/>
      <c r="FP265" s="20"/>
      <c r="FQ265" s="20"/>
      <c r="FR265" s="20"/>
      <c r="FS265" s="20"/>
      <c r="FT265" s="20"/>
      <c r="FU265" s="20"/>
      <c r="FV265" s="20"/>
      <c r="FW265" s="20"/>
      <c r="FX265" s="20"/>
      <c r="FY265" s="20"/>
      <c r="FZ265" s="20"/>
      <c r="GA265" s="20"/>
      <c r="GB265" s="20"/>
      <c r="GC265" s="20"/>
      <c r="GD265" s="20"/>
      <c r="GE265" s="20"/>
      <c r="GF265" s="20"/>
      <c r="GG265" s="20"/>
      <c r="GH265" s="20"/>
      <c r="GI265" s="20"/>
      <c r="GJ265" s="20"/>
      <c r="GK265" s="20"/>
      <c r="GL265" s="20"/>
      <c r="GM265" s="20"/>
      <c r="GN265" s="20"/>
      <c r="GO265" s="20"/>
      <c r="GP265" s="20"/>
      <c r="GQ265" s="20"/>
      <c r="GR265" s="20"/>
      <c r="GS265" s="20"/>
      <c r="GT265" s="20"/>
      <c r="GU265" s="20"/>
      <c r="GV265" s="20"/>
      <c r="GW265" s="20"/>
      <c r="GX265" s="20"/>
      <c r="GY265" s="20"/>
      <c r="GZ265" s="20"/>
      <c r="HA265" s="20"/>
      <c r="HB265" s="20"/>
      <c r="HC265" s="20"/>
      <c r="HD265" s="20"/>
      <c r="HE265" s="20"/>
      <c r="HF265" s="20"/>
      <c r="HG265" s="20"/>
      <c r="HH265" s="20"/>
      <c r="HI265" s="20"/>
      <c r="HJ265" s="20"/>
      <c r="HK265" s="20"/>
      <c r="HL265" s="20"/>
      <c r="HM265" s="20"/>
      <c r="HN265" s="20"/>
      <c r="HO265" s="20"/>
      <c r="HP265" s="20"/>
      <c r="HQ265" s="20"/>
      <c r="HR265" s="20"/>
      <c r="HS265" s="20"/>
      <c r="HT265" s="20"/>
      <c r="HU265" s="20"/>
      <c r="HV265" s="20"/>
      <c r="HW265" s="20"/>
      <c r="HX265" s="20"/>
      <c r="HY265" s="20"/>
      <c r="HZ265" s="20"/>
      <c r="IA265" s="20"/>
      <c r="IB265" s="20"/>
      <c r="IC265" s="20"/>
      <c r="ID265" s="20"/>
      <c r="IE265" s="20"/>
      <c r="IF265" s="20"/>
      <c r="IG265" s="20"/>
      <c r="IH265" s="20"/>
      <c r="II265" s="20"/>
      <c r="IJ265" s="20"/>
      <c r="IK265" s="20"/>
      <c r="IL265" s="20"/>
      <c r="IM265" s="20"/>
      <c r="IN265" s="20"/>
      <c r="IO265" s="20"/>
      <c r="IP265" s="20"/>
      <c r="IQ265" s="20"/>
      <c r="IR265" s="20"/>
      <c r="IS265" s="20"/>
      <c r="IT265" s="20"/>
      <c r="IU265" s="20"/>
      <c r="IV265" s="20"/>
      <c r="IW265" s="20"/>
      <c r="IX265" s="20"/>
      <c r="IY265" s="20"/>
      <c r="IZ265" s="20"/>
      <c r="JA265" s="20"/>
      <c r="JB265" s="20"/>
      <c r="JC265" s="20"/>
      <c r="JD265" s="20"/>
      <c r="JE265" s="20"/>
      <c r="JF265" s="20"/>
      <c r="JG265" s="20"/>
      <c r="JH265" s="20"/>
      <c r="JI265" s="20"/>
      <c r="JJ265" s="20"/>
      <c r="JK265" s="20"/>
      <c r="JL265" s="20"/>
      <c r="JM265" s="20"/>
      <c r="JN265" s="20"/>
      <c r="JO265" s="20"/>
      <c r="JP265" s="20"/>
      <c r="JQ265" s="20"/>
      <c r="JR265" s="20"/>
      <c r="JS265" s="20"/>
      <c r="JT265" s="20"/>
    </row>
    <row r="266" spans="1:280" ht="15" customHeight="1">
      <c r="A266" t="s">
        <v>220</v>
      </c>
      <c r="B266" s="91" t="s">
        <v>413</v>
      </c>
      <c r="C266" s="31"/>
      <c r="D266" s="91">
        <v>40</v>
      </c>
      <c r="E266" s="95"/>
      <c r="F266" s="15"/>
      <c r="G266" s="160">
        <v>25.675000000000001</v>
      </c>
      <c r="H266" s="30">
        <f t="shared" si="9"/>
        <v>1797.25</v>
      </c>
      <c r="I266" s="76"/>
      <c r="J266" s="30">
        <f t="shared" si="10"/>
        <v>0</v>
      </c>
      <c r="K266" s="30">
        <f t="shared" si="11"/>
        <v>0</v>
      </c>
      <c r="L266" s="7"/>
      <c r="U266" s="119"/>
      <c r="V266" s="107"/>
      <c r="W266" s="120"/>
      <c r="AA266" s="33"/>
    </row>
    <row r="267" spans="1:280" ht="15" customHeight="1">
      <c r="A267" t="s">
        <v>221</v>
      </c>
      <c r="B267" s="91" t="s">
        <v>411</v>
      </c>
      <c r="C267" s="31"/>
      <c r="D267" s="91">
        <v>20</v>
      </c>
      <c r="E267" s="95"/>
      <c r="F267" s="15"/>
      <c r="G267" s="160">
        <v>19.618300000000001</v>
      </c>
      <c r="H267" s="30">
        <f t="shared" si="9"/>
        <v>1373.2810000000002</v>
      </c>
      <c r="I267" s="76"/>
      <c r="J267" s="30">
        <f t="shared" si="10"/>
        <v>0</v>
      </c>
      <c r="K267" s="30">
        <f t="shared" si="11"/>
        <v>0</v>
      </c>
      <c r="L267" s="7"/>
      <c r="U267" s="119"/>
      <c r="V267" s="107"/>
      <c r="W267" s="120"/>
      <c r="AA267" s="33"/>
    </row>
    <row r="268" spans="1:280" ht="15" customHeight="1">
      <c r="A268" t="s">
        <v>222</v>
      </c>
      <c r="B268" s="91" t="s">
        <v>409</v>
      </c>
      <c r="C268" s="31"/>
      <c r="D268" s="91">
        <v>15</v>
      </c>
      <c r="E268" s="95"/>
      <c r="F268" s="15"/>
      <c r="G268" s="160">
        <v>18.188300000000002</v>
      </c>
      <c r="H268" s="30">
        <f t="shared" si="9"/>
        <v>1273.181</v>
      </c>
      <c r="I268" s="76"/>
      <c r="J268" s="30">
        <f t="shared" si="10"/>
        <v>0</v>
      </c>
      <c r="K268" s="30">
        <f t="shared" si="11"/>
        <v>0</v>
      </c>
      <c r="L268" s="7"/>
      <c r="U268" s="119"/>
      <c r="V268" s="107"/>
      <c r="W268" s="120"/>
      <c r="AA268" s="33"/>
    </row>
    <row r="269" spans="1:280" ht="15" customHeight="1">
      <c r="A269" t="s">
        <v>223</v>
      </c>
      <c r="B269" s="91" t="s">
        <v>411</v>
      </c>
      <c r="C269" s="31"/>
      <c r="D269" s="91" t="s">
        <v>384</v>
      </c>
      <c r="E269" s="95"/>
      <c r="F269" s="15"/>
      <c r="G269" s="160">
        <v>15.880799999999999</v>
      </c>
      <c r="H269" s="30">
        <f t="shared" si="9"/>
        <v>1111.6559999999999</v>
      </c>
      <c r="I269" s="76"/>
      <c r="J269" s="30">
        <f t="shared" si="10"/>
        <v>0</v>
      </c>
      <c r="K269" s="30">
        <f t="shared" si="11"/>
        <v>0</v>
      </c>
      <c r="L269" s="7"/>
      <c r="U269" s="119"/>
      <c r="V269" s="107"/>
      <c r="W269" s="120"/>
      <c r="AA269" s="33"/>
    </row>
    <row r="270" spans="1:280" ht="15" customHeight="1">
      <c r="A270" t="s">
        <v>224</v>
      </c>
      <c r="B270" s="91" t="s">
        <v>419</v>
      </c>
      <c r="C270" s="31"/>
      <c r="D270" s="103" t="s">
        <v>425</v>
      </c>
      <c r="E270" s="95"/>
      <c r="F270" s="15"/>
      <c r="G270" s="160">
        <v>18.188300000000002</v>
      </c>
      <c r="H270" s="30">
        <f t="shared" si="9"/>
        <v>1273.181</v>
      </c>
      <c r="I270" s="76"/>
      <c r="J270" s="30">
        <f t="shared" si="10"/>
        <v>0</v>
      </c>
      <c r="K270" s="30">
        <f t="shared" si="11"/>
        <v>0</v>
      </c>
      <c r="L270" s="7"/>
      <c r="U270" s="119"/>
      <c r="V270" s="107"/>
      <c r="W270" s="120"/>
      <c r="AA270" s="33"/>
    </row>
    <row r="271" spans="1:280" ht="15" customHeight="1">
      <c r="A271" t="s">
        <v>224</v>
      </c>
      <c r="B271" s="91" t="s">
        <v>410</v>
      </c>
      <c r="C271" s="31">
        <v>60</v>
      </c>
      <c r="D271" s="91">
        <v>15</v>
      </c>
      <c r="E271" s="95"/>
      <c r="F271" s="14"/>
      <c r="G271" s="160">
        <v>23.355799999999999</v>
      </c>
      <c r="H271" s="30">
        <f t="shared" si="9"/>
        <v>1634.9059999999999</v>
      </c>
      <c r="I271" s="76"/>
      <c r="J271" s="30">
        <f t="shared" si="10"/>
        <v>0</v>
      </c>
      <c r="K271" s="30">
        <f t="shared" si="11"/>
        <v>0</v>
      </c>
      <c r="L271" s="7"/>
      <c r="U271" s="119"/>
      <c r="V271" s="107"/>
      <c r="W271" s="120"/>
      <c r="AA271" s="33"/>
    </row>
    <row r="272" spans="1:280" ht="15" customHeight="1">
      <c r="A272" t="s">
        <v>224</v>
      </c>
      <c r="B272" s="91" t="s">
        <v>411</v>
      </c>
      <c r="C272" s="31">
        <v>30</v>
      </c>
      <c r="D272" s="91" t="s">
        <v>399</v>
      </c>
      <c r="E272" s="95"/>
      <c r="F272" s="15"/>
      <c r="G272" s="160">
        <v>22.1</v>
      </c>
      <c r="H272" s="30">
        <f t="shared" si="9"/>
        <v>1547</v>
      </c>
      <c r="I272" s="76"/>
      <c r="J272" s="30">
        <f t="shared" si="10"/>
        <v>0</v>
      </c>
      <c r="K272" s="30">
        <f t="shared" si="11"/>
        <v>0</v>
      </c>
      <c r="L272" s="7"/>
      <c r="U272" s="119"/>
      <c r="V272" s="107"/>
      <c r="W272" s="120"/>
      <c r="AA272" s="33"/>
    </row>
    <row r="273" spans="1:27" ht="15" customHeight="1">
      <c r="A273" t="s">
        <v>225</v>
      </c>
      <c r="B273" s="91" t="s">
        <v>413</v>
      </c>
      <c r="C273" s="91"/>
      <c r="D273" s="94">
        <v>80</v>
      </c>
      <c r="E273" s="95"/>
      <c r="F273" s="15"/>
      <c r="G273" s="160">
        <v>28.171650000000003</v>
      </c>
      <c r="H273" s="30">
        <f t="shared" si="9"/>
        <v>1972.0155000000002</v>
      </c>
      <c r="I273" s="76"/>
      <c r="J273" s="30">
        <f t="shared" si="10"/>
        <v>0</v>
      </c>
      <c r="K273" s="30">
        <f t="shared" si="11"/>
        <v>0</v>
      </c>
      <c r="L273" s="7"/>
      <c r="U273" s="119"/>
      <c r="V273" s="107"/>
      <c r="W273" s="120"/>
      <c r="AA273" s="33"/>
    </row>
    <row r="274" spans="1:27" ht="15" customHeight="1">
      <c r="A274" t="s">
        <v>226</v>
      </c>
      <c r="B274" s="91" t="s">
        <v>410</v>
      </c>
      <c r="C274" s="31"/>
      <c r="D274" s="91" t="s">
        <v>389</v>
      </c>
      <c r="E274" s="95"/>
      <c r="F274" s="14"/>
      <c r="G274" s="160">
        <v>22.1</v>
      </c>
      <c r="H274" s="30">
        <f t="shared" si="9"/>
        <v>1547</v>
      </c>
      <c r="I274" s="76"/>
      <c r="J274" s="30">
        <f t="shared" si="10"/>
        <v>0</v>
      </c>
      <c r="K274" s="30">
        <f t="shared" si="11"/>
        <v>0</v>
      </c>
      <c r="L274" s="7"/>
      <c r="U274" s="119"/>
      <c r="V274" s="107"/>
      <c r="W274" s="120"/>
      <c r="AA274" s="33"/>
    </row>
    <row r="275" spans="1:27" ht="15" customHeight="1">
      <c r="A275" t="s">
        <v>227</v>
      </c>
      <c r="B275" s="91" t="s">
        <v>411</v>
      </c>
      <c r="C275" s="91"/>
      <c r="D275" s="94" t="s">
        <v>384</v>
      </c>
      <c r="E275" s="95"/>
      <c r="F275" s="15"/>
      <c r="G275" s="160">
        <v>17.121649999999999</v>
      </c>
      <c r="H275" s="30">
        <f t="shared" ref="H275:H338" si="12">G275*$F$15</f>
        <v>1198.5155</v>
      </c>
      <c r="I275" s="76"/>
      <c r="J275" s="30">
        <f t="shared" ref="J275:J338" si="13">I275*G275</f>
        <v>0</v>
      </c>
      <c r="K275" s="30">
        <f t="shared" ref="K275:K338" si="14">J275*$F$15</f>
        <v>0</v>
      </c>
      <c r="L275" s="7"/>
      <c r="U275" s="119"/>
      <c r="V275" s="107"/>
      <c r="W275" s="120"/>
      <c r="AA275" s="33"/>
    </row>
    <row r="276" spans="1:27" ht="15" customHeight="1">
      <c r="A276" t="s">
        <v>227</v>
      </c>
      <c r="B276" s="91" t="s">
        <v>413</v>
      </c>
      <c r="C276" s="31"/>
      <c r="D276" s="91" t="s">
        <v>389</v>
      </c>
      <c r="E276" s="95"/>
      <c r="F276" s="14"/>
      <c r="G276" s="160">
        <v>25.675000000000001</v>
      </c>
      <c r="H276" s="30">
        <f t="shared" si="12"/>
        <v>1797.25</v>
      </c>
      <c r="I276" s="76"/>
      <c r="J276" s="30">
        <f t="shared" si="13"/>
        <v>0</v>
      </c>
      <c r="K276" s="30">
        <f t="shared" si="14"/>
        <v>0</v>
      </c>
      <c r="L276" s="7"/>
      <c r="U276" s="119"/>
      <c r="V276" s="107"/>
      <c r="W276" s="120"/>
      <c r="AA276" s="33"/>
    </row>
    <row r="277" spans="1:27" ht="15" customHeight="1">
      <c r="A277" t="s">
        <v>37</v>
      </c>
      <c r="B277" s="91" t="s">
        <v>411</v>
      </c>
      <c r="C277" s="31"/>
      <c r="D277" s="91" t="s">
        <v>396</v>
      </c>
      <c r="E277" s="95"/>
      <c r="F277" s="15"/>
      <c r="G277" s="160">
        <v>17.121649999999999</v>
      </c>
      <c r="H277" s="30">
        <f t="shared" si="12"/>
        <v>1198.5155</v>
      </c>
      <c r="I277" s="76"/>
      <c r="J277" s="30">
        <f t="shared" si="13"/>
        <v>0</v>
      </c>
      <c r="K277" s="30">
        <f t="shared" si="14"/>
        <v>0</v>
      </c>
      <c r="L277" s="7"/>
      <c r="U277" s="119"/>
      <c r="V277" s="107"/>
      <c r="W277" s="120"/>
      <c r="AA277" s="33"/>
    </row>
    <row r="278" spans="1:27" ht="15" customHeight="1">
      <c r="A278" t="s">
        <v>37</v>
      </c>
      <c r="B278" s="91" t="s">
        <v>413</v>
      </c>
      <c r="C278" s="31" t="s">
        <v>389</v>
      </c>
      <c r="D278" s="91" t="s">
        <v>396</v>
      </c>
      <c r="E278" s="95"/>
      <c r="F278" s="14"/>
      <c r="G278" s="160">
        <v>25.675000000000001</v>
      </c>
      <c r="H278" s="30">
        <f t="shared" si="12"/>
        <v>1797.25</v>
      </c>
      <c r="I278" s="76"/>
      <c r="J278" s="30">
        <f t="shared" si="13"/>
        <v>0</v>
      </c>
      <c r="K278" s="30">
        <f t="shared" si="14"/>
        <v>0</v>
      </c>
      <c r="L278" s="7"/>
      <c r="U278" s="119"/>
      <c r="V278" s="107"/>
      <c r="W278" s="120"/>
      <c r="AA278" s="33"/>
    </row>
    <row r="279" spans="1:27" ht="15" customHeight="1">
      <c r="A279" t="s">
        <v>37</v>
      </c>
      <c r="B279" s="91" t="s">
        <v>413</v>
      </c>
      <c r="C279" s="31">
        <v>70</v>
      </c>
      <c r="D279" s="91" t="s">
        <v>396</v>
      </c>
      <c r="E279" s="95"/>
      <c r="F279" s="15"/>
      <c r="G279" s="160">
        <v>28.171650000000003</v>
      </c>
      <c r="H279" s="30">
        <f t="shared" si="12"/>
        <v>1972.0155000000002</v>
      </c>
      <c r="I279" s="76"/>
      <c r="J279" s="30">
        <f t="shared" si="13"/>
        <v>0</v>
      </c>
      <c r="K279" s="30">
        <f t="shared" si="14"/>
        <v>0</v>
      </c>
      <c r="L279" s="7"/>
      <c r="U279" s="119"/>
      <c r="V279" s="107"/>
      <c r="W279" s="120"/>
      <c r="AA279" s="33"/>
    </row>
    <row r="280" spans="1:27" ht="15" customHeight="1">
      <c r="A280" t="s">
        <v>228</v>
      </c>
      <c r="B280" s="91" t="s">
        <v>410</v>
      </c>
      <c r="C280" s="91"/>
      <c r="D280" s="94">
        <v>40</v>
      </c>
      <c r="E280" s="95"/>
      <c r="F280" s="15"/>
      <c r="G280" s="160">
        <v>18.362500000000001</v>
      </c>
      <c r="H280" s="30">
        <f t="shared" si="12"/>
        <v>1285.375</v>
      </c>
      <c r="I280" s="76"/>
      <c r="J280" s="30">
        <f t="shared" si="13"/>
        <v>0</v>
      </c>
      <c r="K280" s="30">
        <f t="shared" si="14"/>
        <v>0</v>
      </c>
      <c r="L280" s="7"/>
      <c r="U280" s="119"/>
      <c r="V280" s="107"/>
      <c r="W280" s="120"/>
      <c r="AA280" s="33"/>
    </row>
    <row r="281" spans="1:27" ht="15" customHeight="1">
      <c r="A281" t="s">
        <v>228</v>
      </c>
      <c r="B281" s="91" t="s">
        <v>413</v>
      </c>
      <c r="C281" s="91"/>
      <c r="D281" s="94" t="s">
        <v>389</v>
      </c>
      <c r="E281" s="95"/>
      <c r="F281" s="14"/>
      <c r="G281" s="160">
        <v>23.193299999999997</v>
      </c>
      <c r="H281" s="30">
        <f t="shared" si="12"/>
        <v>1623.5309999999997</v>
      </c>
      <c r="I281" s="76"/>
      <c r="J281" s="30">
        <f t="shared" si="13"/>
        <v>0</v>
      </c>
      <c r="K281" s="30">
        <f t="shared" si="14"/>
        <v>0</v>
      </c>
      <c r="L281" s="7"/>
      <c r="U281" s="119"/>
      <c r="V281" s="107"/>
      <c r="W281" s="120"/>
      <c r="AA281" s="33"/>
    </row>
    <row r="282" spans="1:27" ht="15" customHeight="1">
      <c r="A282" t="s">
        <v>228</v>
      </c>
      <c r="B282" s="91" t="s">
        <v>418</v>
      </c>
      <c r="C282" s="31"/>
      <c r="D282" s="91">
        <v>90</v>
      </c>
      <c r="E282" s="95"/>
      <c r="F282" s="15"/>
      <c r="G282" s="160">
        <v>29.25</v>
      </c>
      <c r="H282" s="30">
        <f t="shared" si="12"/>
        <v>2047.5</v>
      </c>
      <c r="I282" s="76"/>
      <c r="J282" s="30">
        <f t="shared" si="13"/>
        <v>0</v>
      </c>
      <c r="K282" s="30">
        <f t="shared" si="14"/>
        <v>0</v>
      </c>
      <c r="L282" s="7"/>
      <c r="U282" s="119"/>
      <c r="V282" s="107"/>
      <c r="W282" s="120"/>
      <c r="AA282" s="33"/>
    </row>
    <row r="283" spans="1:27" ht="15" customHeight="1">
      <c r="A283" t="s">
        <v>229</v>
      </c>
      <c r="B283" s="88" t="s">
        <v>410</v>
      </c>
      <c r="C283" s="31">
        <v>70</v>
      </c>
      <c r="D283" s="88">
        <v>20</v>
      </c>
      <c r="E283" s="95"/>
      <c r="F283" s="11"/>
      <c r="G283" s="160">
        <v>24.59665</v>
      </c>
      <c r="H283" s="30">
        <f t="shared" si="12"/>
        <v>1721.7655</v>
      </c>
      <c r="I283" s="76"/>
      <c r="J283" s="30">
        <f t="shared" si="13"/>
        <v>0</v>
      </c>
      <c r="K283" s="30">
        <f t="shared" si="14"/>
        <v>0</v>
      </c>
      <c r="L283" s="7"/>
      <c r="U283" s="119"/>
      <c r="V283" s="107"/>
      <c r="W283" s="120"/>
      <c r="AA283" s="33"/>
    </row>
    <row r="284" spans="1:27" ht="15" customHeight="1">
      <c r="A284" t="s">
        <v>229</v>
      </c>
      <c r="B284" s="91" t="s">
        <v>410</v>
      </c>
      <c r="C284" s="91">
        <v>50</v>
      </c>
      <c r="D284" s="94">
        <v>20</v>
      </c>
      <c r="E284" s="95"/>
      <c r="F284" s="15"/>
      <c r="G284" s="160">
        <v>22.1</v>
      </c>
      <c r="H284" s="30">
        <f t="shared" si="12"/>
        <v>1547</v>
      </c>
      <c r="I284" s="76"/>
      <c r="J284" s="30">
        <f t="shared" si="13"/>
        <v>0</v>
      </c>
      <c r="K284" s="30">
        <f t="shared" si="14"/>
        <v>0</v>
      </c>
      <c r="L284" s="7"/>
      <c r="U284" s="119"/>
      <c r="V284" s="107"/>
      <c r="W284" s="120"/>
      <c r="AA284" s="33"/>
    </row>
    <row r="285" spans="1:27" ht="15" customHeight="1">
      <c r="A285" t="s">
        <v>229</v>
      </c>
      <c r="B285" s="91" t="s">
        <v>410</v>
      </c>
      <c r="C285" s="91"/>
      <c r="D285" s="94" t="s">
        <v>396</v>
      </c>
      <c r="E285" s="95"/>
      <c r="F285" s="15"/>
      <c r="G285" s="160">
        <v>19.618300000000001</v>
      </c>
      <c r="H285" s="30">
        <f t="shared" si="12"/>
        <v>1373.2810000000002</v>
      </c>
      <c r="I285" s="76"/>
      <c r="J285" s="30">
        <f t="shared" si="13"/>
        <v>0</v>
      </c>
      <c r="K285" s="30">
        <f t="shared" si="14"/>
        <v>0</v>
      </c>
      <c r="L285" s="7"/>
      <c r="U285" s="119"/>
      <c r="V285" s="107"/>
      <c r="W285" s="120"/>
      <c r="AA285" s="33"/>
    </row>
    <row r="286" spans="1:27" ht="15" customHeight="1">
      <c r="A286" t="s">
        <v>230</v>
      </c>
      <c r="B286" s="88" t="s">
        <v>410</v>
      </c>
      <c r="C286" s="31"/>
      <c r="D286" s="88" t="s">
        <v>398</v>
      </c>
      <c r="E286" s="95"/>
      <c r="F286" s="11"/>
      <c r="G286" s="160">
        <v>14.625</v>
      </c>
      <c r="H286" s="30">
        <f t="shared" si="12"/>
        <v>1023.75</v>
      </c>
      <c r="I286" s="76"/>
      <c r="J286" s="30">
        <f t="shared" si="13"/>
        <v>0</v>
      </c>
      <c r="K286" s="30">
        <f t="shared" si="14"/>
        <v>0</v>
      </c>
      <c r="L286" s="7"/>
      <c r="U286" s="119"/>
      <c r="V286" s="107"/>
      <c r="W286" s="120"/>
      <c r="AA286" s="33"/>
    </row>
    <row r="287" spans="1:27" ht="15" customHeight="1">
      <c r="A287" t="s">
        <v>230</v>
      </c>
      <c r="B287" s="88" t="s">
        <v>413</v>
      </c>
      <c r="C287" s="31"/>
      <c r="D287" s="88">
        <v>60</v>
      </c>
      <c r="E287" s="95"/>
      <c r="F287" s="11"/>
      <c r="G287" s="160">
        <v>20.696649999999998</v>
      </c>
      <c r="H287" s="30">
        <f t="shared" si="12"/>
        <v>1448.7655</v>
      </c>
      <c r="I287" s="76"/>
      <c r="J287" s="30">
        <f t="shared" si="13"/>
        <v>0</v>
      </c>
      <c r="K287" s="30">
        <f t="shared" si="14"/>
        <v>0</v>
      </c>
      <c r="L287" s="7"/>
      <c r="U287" s="119"/>
      <c r="V287" s="107"/>
      <c r="W287" s="120"/>
      <c r="AA287" s="33"/>
    </row>
    <row r="288" spans="1:27" ht="12" customHeight="1">
      <c r="A288" t="s">
        <v>231</v>
      </c>
      <c r="B288" s="88" t="s">
        <v>410</v>
      </c>
      <c r="C288" s="31" t="s">
        <v>389</v>
      </c>
      <c r="D288" s="88" t="s">
        <v>396</v>
      </c>
      <c r="E288" s="95"/>
      <c r="F288" s="11"/>
      <c r="G288" s="160">
        <v>23.355799999999999</v>
      </c>
      <c r="H288" s="30">
        <f t="shared" si="12"/>
        <v>1634.9059999999999</v>
      </c>
      <c r="I288" s="76"/>
      <c r="J288" s="30">
        <f t="shared" si="13"/>
        <v>0</v>
      </c>
      <c r="K288" s="30">
        <f t="shared" si="14"/>
        <v>0</v>
      </c>
      <c r="L288" s="7"/>
      <c r="U288" s="119"/>
      <c r="V288" s="107"/>
      <c r="W288" s="120"/>
      <c r="AA288" s="33"/>
    </row>
    <row r="289" spans="1:27" ht="15" hidden="1" customHeight="1">
      <c r="A289" t="s">
        <v>231</v>
      </c>
      <c r="B289" s="88" t="s">
        <v>411</v>
      </c>
      <c r="C289" s="31"/>
      <c r="D289" s="88" t="s">
        <v>396</v>
      </c>
      <c r="E289" s="95"/>
      <c r="F289" s="11"/>
      <c r="G289" s="160">
        <v>19.618300000000001</v>
      </c>
      <c r="H289" s="30">
        <f t="shared" si="12"/>
        <v>1373.2810000000002</v>
      </c>
      <c r="I289" s="76"/>
      <c r="J289" s="30">
        <f t="shared" si="13"/>
        <v>0</v>
      </c>
      <c r="K289" s="30">
        <f t="shared" si="14"/>
        <v>0</v>
      </c>
      <c r="L289" s="7"/>
      <c r="U289" s="119"/>
      <c r="V289" s="107"/>
      <c r="W289" s="120"/>
      <c r="AA289" s="33"/>
    </row>
    <row r="290" spans="1:27" ht="15" customHeight="1">
      <c r="A290" t="s">
        <v>232</v>
      </c>
      <c r="B290" s="88" t="s">
        <v>413</v>
      </c>
      <c r="C290" s="31" t="s">
        <v>389</v>
      </c>
      <c r="D290" s="88">
        <v>30</v>
      </c>
      <c r="E290" s="95"/>
      <c r="F290" s="19"/>
      <c r="G290" s="160">
        <v>25.675000000000001</v>
      </c>
      <c r="H290" s="30">
        <f t="shared" si="12"/>
        <v>1797.25</v>
      </c>
      <c r="I290" s="76"/>
      <c r="J290" s="30">
        <f t="shared" si="13"/>
        <v>0</v>
      </c>
      <c r="K290" s="30">
        <f t="shared" si="14"/>
        <v>0</v>
      </c>
      <c r="L290" s="7"/>
      <c r="U290" s="119"/>
      <c r="V290" s="107"/>
      <c r="W290" s="120"/>
      <c r="AA290" s="33"/>
    </row>
    <row r="291" spans="1:27" ht="15" customHeight="1">
      <c r="A291" t="s">
        <v>233</v>
      </c>
      <c r="B291" s="91" t="s">
        <v>410</v>
      </c>
      <c r="C291" s="31"/>
      <c r="D291" s="91" t="s">
        <v>384</v>
      </c>
      <c r="E291" s="95"/>
      <c r="F291" s="12"/>
      <c r="G291" s="160">
        <v>19.618300000000001</v>
      </c>
      <c r="H291" s="30">
        <f t="shared" si="12"/>
        <v>1373.2810000000002</v>
      </c>
      <c r="I291" s="76"/>
      <c r="J291" s="30">
        <f t="shared" si="13"/>
        <v>0</v>
      </c>
      <c r="K291" s="30">
        <f t="shared" si="14"/>
        <v>0</v>
      </c>
      <c r="L291" s="7"/>
      <c r="U291" s="119"/>
      <c r="V291" s="107"/>
      <c r="W291" s="120"/>
      <c r="AA291" s="33"/>
    </row>
    <row r="292" spans="1:27" ht="15" customHeight="1">
      <c r="A292" t="s">
        <v>233</v>
      </c>
      <c r="B292" s="91" t="s">
        <v>413</v>
      </c>
      <c r="C292" s="91"/>
      <c r="D292" s="94">
        <v>70</v>
      </c>
      <c r="E292" s="95"/>
      <c r="F292" s="15"/>
      <c r="G292" s="160">
        <v>25.675000000000001</v>
      </c>
      <c r="H292" s="30">
        <f t="shared" si="12"/>
        <v>1797.25</v>
      </c>
      <c r="I292" s="76"/>
      <c r="J292" s="30">
        <f t="shared" si="13"/>
        <v>0</v>
      </c>
      <c r="K292" s="30">
        <f t="shared" si="14"/>
        <v>0</v>
      </c>
      <c r="L292" s="7"/>
      <c r="U292" s="119"/>
      <c r="V292" s="107"/>
      <c r="W292" s="120"/>
      <c r="AA292" s="33"/>
    </row>
    <row r="293" spans="1:27" ht="15" customHeight="1">
      <c r="A293" t="s">
        <v>234</v>
      </c>
      <c r="B293" s="91" t="s">
        <v>410</v>
      </c>
      <c r="C293" s="31"/>
      <c r="D293" s="91">
        <v>30</v>
      </c>
      <c r="E293" s="95"/>
      <c r="F293" s="15"/>
      <c r="G293" s="160">
        <v>19.618300000000001</v>
      </c>
      <c r="H293" s="30">
        <f t="shared" si="12"/>
        <v>1373.2810000000002</v>
      </c>
      <c r="I293" s="76"/>
      <c r="J293" s="30">
        <f t="shared" si="13"/>
        <v>0</v>
      </c>
      <c r="K293" s="30">
        <f t="shared" si="14"/>
        <v>0</v>
      </c>
      <c r="L293" s="7"/>
      <c r="U293" s="119"/>
      <c r="V293" s="107"/>
      <c r="W293" s="120"/>
      <c r="AA293" s="33"/>
    </row>
    <row r="294" spans="1:27" ht="15" customHeight="1">
      <c r="A294" t="s">
        <v>234</v>
      </c>
      <c r="B294" s="91" t="s">
        <v>413</v>
      </c>
      <c r="C294" s="31">
        <v>60</v>
      </c>
      <c r="D294" s="91">
        <v>30</v>
      </c>
      <c r="E294" s="95"/>
      <c r="F294" s="15"/>
      <c r="G294" s="160">
        <v>28.171650000000003</v>
      </c>
      <c r="H294" s="30">
        <f t="shared" si="12"/>
        <v>1972.0155000000002</v>
      </c>
      <c r="I294" s="76"/>
      <c r="J294" s="30">
        <f t="shared" si="13"/>
        <v>0</v>
      </c>
      <c r="K294" s="30">
        <f t="shared" si="14"/>
        <v>0</v>
      </c>
      <c r="L294" s="7"/>
      <c r="U294" s="119"/>
      <c r="V294" s="107"/>
      <c r="W294" s="120"/>
      <c r="AA294" s="33"/>
    </row>
    <row r="295" spans="1:27" ht="15" customHeight="1">
      <c r="A295" t="s">
        <v>234</v>
      </c>
      <c r="B295" s="91" t="s">
        <v>413</v>
      </c>
      <c r="C295" s="31">
        <v>30</v>
      </c>
      <c r="D295" s="91">
        <v>30</v>
      </c>
      <c r="E295" s="95"/>
      <c r="F295" s="15"/>
      <c r="G295" s="160">
        <v>25.675000000000001</v>
      </c>
      <c r="H295" s="30">
        <f t="shared" si="12"/>
        <v>1797.25</v>
      </c>
      <c r="I295" s="76"/>
      <c r="J295" s="30">
        <f t="shared" si="13"/>
        <v>0</v>
      </c>
      <c r="K295" s="30">
        <f t="shared" si="14"/>
        <v>0</v>
      </c>
      <c r="L295" s="7"/>
      <c r="U295" s="119"/>
      <c r="V295" s="107"/>
      <c r="W295" s="120"/>
      <c r="AA295" s="33"/>
    </row>
    <row r="296" spans="1:27" ht="15" customHeight="1">
      <c r="A296" t="s">
        <v>38</v>
      </c>
      <c r="B296" s="91" t="s">
        <v>411</v>
      </c>
      <c r="C296" s="31"/>
      <c r="D296" s="91" t="s">
        <v>383</v>
      </c>
      <c r="E296" s="95"/>
      <c r="F296" s="15"/>
      <c r="G296" s="160">
        <v>17.121649999999999</v>
      </c>
      <c r="H296" s="30">
        <f t="shared" si="12"/>
        <v>1198.5155</v>
      </c>
      <c r="I296" s="76"/>
      <c r="J296" s="30">
        <f t="shared" si="13"/>
        <v>0</v>
      </c>
      <c r="K296" s="30">
        <f t="shared" si="14"/>
        <v>0</v>
      </c>
      <c r="L296" s="7"/>
      <c r="U296" s="119"/>
      <c r="V296" s="107"/>
      <c r="W296" s="120"/>
      <c r="AA296" s="33"/>
    </row>
    <row r="297" spans="1:27" ht="15" customHeight="1">
      <c r="A297" t="s">
        <v>38</v>
      </c>
      <c r="B297" s="91" t="s">
        <v>413</v>
      </c>
      <c r="C297" s="31"/>
      <c r="D297" s="91" t="s">
        <v>389</v>
      </c>
      <c r="E297" s="95"/>
      <c r="F297" s="15"/>
      <c r="G297" s="160">
        <v>25.675000000000001</v>
      </c>
      <c r="H297" s="30">
        <f t="shared" si="12"/>
        <v>1797.25</v>
      </c>
      <c r="I297" s="76"/>
      <c r="J297" s="30">
        <f t="shared" si="13"/>
        <v>0</v>
      </c>
      <c r="K297" s="30">
        <f t="shared" si="14"/>
        <v>0</v>
      </c>
      <c r="L297" s="7"/>
      <c r="U297" s="119"/>
      <c r="V297" s="107"/>
      <c r="W297" s="120"/>
      <c r="AA297" s="33"/>
    </row>
    <row r="298" spans="1:27" ht="15" customHeight="1">
      <c r="A298" t="s">
        <v>235</v>
      </c>
      <c r="B298" s="91" t="s">
        <v>410</v>
      </c>
      <c r="C298" s="31">
        <v>60</v>
      </c>
      <c r="D298" s="91">
        <v>20</v>
      </c>
      <c r="E298" s="95"/>
      <c r="F298" s="15"/>
      <c r="G298" s="160">
        <v>24.59665</v>
      </c>
      <c r="H298" s="30">
        <f t="shared" si="12"/>
        <v>1721.7655</v>
      </c>
      <c r="I298" s="76"/>
      <c r="J298" s="30">
        <f t="shared" si="13"/>
        <v>0</v>
      </c>
      <c r="K298" s="30">
        <f t="shared" si="14"/>
        <v>0</v>
      </c>
      <c r="L298" s="7"/>
      <c r="U298" s="119"/>
      <c r="V298" s="107"/>
      <c r="W298" s="120"/>
      <c r="AA298" s="33"/>
    </row>
    <row r="299" spans="1:27" ht="15" customHeight="1">
      <c r="A299" t="s">
        <v>235</v>
      </c>
      <c r="B299" s="91" t="s">
        <v>410</v>
      </c>
      <c r="C299" s="31">
        <v>40</v>
      </c>
      <c r="D299" s="91">
        <v>20</v>
      </c>
      <c r="E299" s="95"/>
      <c r="F299" s="15"/>
      <c r="G299" s="160">
        <v>22.1</v>
      </c>
      <c r="H299" s="30">
        <f t="shared" si="12"/>
        <v>1547</v>
      </c>
      <c r="I299" s="76"/>
      <c r="J299" s="30">
        <f t="shared" si="13"/>
        <v>0</v>
      </c>
      <c r="K299" s="30">
        <f t="shared" si="14"/>
        <v>0</v>
      </c>
      <c r="L299" s="7"/>
      <c r="U299" s="119"/>
      <c r="V299" s="107"/>
      <c r="W299" s="120"/>
      <c r="AA299" s="33"/>
    </row>
    <row r="300" spans="1:27" ht="15" customHeight="1">
      <c r="A300" t="s">
        <v>235</v>
      </c>
      <c r="B300" s="91" t="s">
        <v>410</v>
      </c>
      <c r="C300" s="31"/>
      <c r="D300" s="91">
        <v>20</v>
      </c>
      <c r="E300" s="95"/>
      <c r="F300" s="14"/>
      <c r="G300" s="160">
        <v>19.618300000000001</v>
      </c>
      <c r="H300" s="30">
        <f t="shared" si="12"/>
        <v>1373.2810000000002</v>
      </c>
      <c r="I300" s="76"/>
      <c r="J300" s="30">
        <f t="shared" si="13"/>
        <v>0</v>
      </c>
      <c r="K300" s="30">
        <f t="shared" si="14"/>
        <v>0</v>
      </c>
      <c r="L300" s="7"/>
      <c r="U300" s="119"/>
      <c r="V300" s="107"/>
      <c r="W300" s="120"/>
      <c r="AA300" s="33"/>
    </row>
    <row r="301" spans="1:27" ht="15" customHeight="1">
      <c r="A301" t="s">
        <v>236</v>
      </c>
      <c r="B301" s="91" t="s">
        <v>413</v>
      </c>
      <c r="C301" s="31">
        <v>50</v>
      </c>
      <c r="D301" s="91">
        <v>40</v>
      </c>
      <c r="E301" s="95"/>
      <c r="F301" s="15"/>
      <c r="G301" s="160">
        <v>25.675000000000001</v>
      </c>
      <c r="H301" s="30">
        <f t="shared" si="12"/>
        <v>1797.25</v>
      </c>
      <c r="I301" s="76"/>
      <c r="J301" s="30">
        <f t="shared" si="13"/>
        <v>0</v>
      </c>
      <c r="K301" s="30">
        <f t="shared" si="14"/>
        <v>0</v>
      </c>
      <c r="L301" s="7"/>
      <c r="U301" s="119"/>
      <c r="V301" s="107"/>
      <c r="W301" s="120"/>
      <c r="AA301" s="33"/>
    </row>
    <row r="302" spans="1:27" ht="15" customHeight="1">
      <c r="A302" t="s">
        <v>237</v>
      </c>
      <c r="B302" s="91" t="s">
        <v>410</v>
      </c>
      <c r="C302" s="31"/>
      <c r="D302" s="91">
        <v>20</v>
      </c>
      <c r="E302" s="95"/>
      <c r="F302" s="15"/>
      <c r="G302" s="160">
        <v>19.618300000000001</v>
      </c>
      <c r="H302" s="30">
        <f t="shared" si="12"/>
        <v>1373.2810000000002</v>
      </c>
      <c r="I302" s="76"/>
      <c r="J302" s="30">
        <f t="shared" si="13"/>
        <v>0</v>
      </c>
      <c r="K302" s="30">
        <f t="shared" si="14"/>
        <v>0</v>
      </c>
      <c r="L302" s="7"/>
      <c r="U302" s="119"/>
      <c r="V302" s="107"/>
      <c r="W302" s="120"/>
      <c r="AA302" s="33"/>
    </row>
    <row r="303" spans="1:27" ht="15" customHeight="1">
      <c r="A303" t="s">
        <v>238</v>
      </c>
      <c r="B303" s="91" t="s">
        <v>410</v>
      </c>
      <c r="C303" s="31"/>
      <c r="D303" s="91">
        <v>20</v>
      </c>
      <c r="E303" s="95"/>
      <c r="F303" s="15"/>
      <c r="G303" s="160">
        <v>14.625</v>
      </c>
      <c r="H303" s="30">
        <f t="shared" si="12"/>
        <v>1023.75</v>
      </c>
      <c r="I303" s="76"/>
      <c r="J303" s="30">
        <f t="shared" si="13"/>
        <v>0</v>
      </c>
      <c r="K303" s="30">
        <f t="shared" si="14"/>
        <v>0</v>
      </c>
      <c r="L303" s="7"/>
      <c r="U303" s="119"/>
      <c r="V303" s="107"/>
      <c r="W303" s="120"/>
      <c r="AA303" s="33"/>
    </row>
    <row r="304" spans="1:27" ht="15" customHeight="1">
      <c r="A304" t="s">
        <v>238</v>
      </c>
      <c r="B304" s="91" t="s">
        <v>413</v>
      </c>
      <c r="C304" s="31">
        <v>60</v>
      </c>
      <c r="D304" s="91">
        <v>40</v>
      </c>
      <c r="E304" s="95"/>
      <c r="F304" s="15"/>
      <c r="G304" s="160">
        <v>25.675000000000001</v>
      </c>
      <c r="H304" s="30">
        <f t="shared" si="12"/>
        <v>1797.25</v>
      </c>
      <c r="I304" s="76"/>
      <c r="J304" s="30">
        <f t="shared" si="13"/>
        <v>0</v>
      </c>
      <c r="K304" s="30">
        <f t="shared" si="14"/>
        <v>0</v>
      </c>
      <c r="L304" s="7"/>
      <c r="U304" s="119"/>
      <c r="V304" s="107"/>
      <c r="W304" s="120"/>
      <c r="AA304" s="33"/>
    </row>
    <row r="305" spans="1:27" ht="15" customHeight="1">
      <c r="A305" t="s">
        <v>239</v>
      </c>
      <c r="B305" s="91" t="s">
        <v>410</v>
      </c>
      <c r="C305" s="31">
        <v>50</v>
      </c>
      <c r="D305" s="91">
        <v>20</v>
      </c>
      <c r="E305" s="95"/>
      <c r="F305" s="15"/>
      <c r="G305" s="160">
        <v>22.1</v>
      </c>
      <c r="H305" s="30">
        <f t="shared" si="12"/>
        <v>1547</v>
      </c>
      <c r="I305" s="76"/>
      <c r="J305" s="30">
        <f t="shared" si="13"/>
        <v>0</v>
      </c>
      <c r="K305" s="30">
        <f t="shared" si="14"/>
        <v>0</v>
      </c>
      <c r="L305" s="7"/>
      <c r="U305" s="119"/>
      <c r="V305" s="107"/>
      <c r="W305" s="120"/>
      <c r="AA305" s="33"/>
    </row>
    <row r="306" spans="1:27" ht="15" customHeight="1">
      <c r="A306" t="s">
        <v>239</v>
      </c>
      <c r="B306" s="91" t="s">
        <v>411</v>
      </c>
      <c r="C306" s="31"/>
      <c r="D306" s="91" t="s">
        <v>396</v>
      </c>
      <c r="E306" s="95"/>
      <c r="F306" s="15"/>
      <c r="G306" s="160">
        <v>18.362500000000001</v>
      </c>
      <c r="H306" s="30">
        <f t="shared" si="12"/>
        <v>1285.375</v>
      </c>
      <c r="I306" s="76"/>
      <c r="J306" s="30">
        <f t="shared" si="13"/>
        <v>0</v>
      </c>
      <c r="K306" s="30">
        <f t="shared" si="14"/>
        <v>0</v>
      </c>
      <c r="L306" s="7"/>
      <c r="U306" s="119"/>
      <c r="V306" s="107"/>
      <c r="W306" s="120"/>
      <c r="AA306" s="33"/>
    </row>
    <row r="307" spans="1:27" ht="15" customHeight="1">
      <c r="A307" t="s">
        <v>240</v>
      </c>
      <c r="B307" s="91" t="s">
        <v>413</v>
      </c>
      <c r="C307" s="31">
        <v>60</v>
      </c>
      <c r="D307" s="91" t="s">
        <v>396</v>
      </c>
      <c r="E307" s="95"/>
      <c r="F307" s="15"/>
      <c r="G307" s="160">
        <v>25.675000000000001</v>
      </c>
      <c r="H307" s="30">
        <f t="shared" si="12"/>
        <v>1797.25</v>
      </c>
      <c r="I307" s="76"/>
      <c r="J307" s="30">
        <f t="shared" si="13"/>
        <v>0</v>
      </c>
      <c r="K307" s="30">
        <f t="shared" si="14"/>
        <v>0</v>
      </c>
      <c r="L307" s="7"/>
      <c r="U307" s="119"/>
      <c r="V307" s="107"/>
      <c r="W307" s="120"/>
      <c r="AA307" s="33"/>
    </row>
    <row r="308" spans="1:27" ht="15" customHeight="1">
      <c r="A308" t="s">
        <v>241</v>
      </c>
      <c r="B308" s="91" t="s">
        <v>410</v>
      </c>
      <c r="C308" s="31"/>
      <c r="D308" s="91" t="s">
        <v>396</v>
      </c>
      <c r="E308" s="95"/>
      <c r="F308" s="15"/>
      <c r="G308" s="160">
        <v>17.121649999999999</v>
      </c>
      <c r="H308" s="30">
        <f t="shared" si="12"/>
        <v>1198.5155</v>
      </c>
      <c r="I308" s="76"/>
      <c r="J308" s="30">
        <f t="shared" si="13"/>
        <v>0</v>
      </c>
      <c r="K308" s="30">
        <f t="shared" si="14"/>
        <v>0</v>
      </c>
      <c r="L308" s="7"/>
      <c r="U308" s="119"/>
      <c r="V308" s="107"/>
      <c r="W308" s="120"/>
      <c r="AA308" s="33"/>
    </row>
    <row r="309" spans="1:27" ht="15" customHeight="1">
      <c r="A309" t="s">
        <v>242</v>
      </c>
      <c r="B309" s="91" t="s">
        <v>410</v>
      </c>
      <c r="C309" s="31">
        <v>30</v>
      </c>
      <c r="D309" s="91">
        <v>10</v>
      </c>
      <c r="E309" s="95"/>
      <c r="F309" s="15"/>
      <c r="G309" s="160">
        <v>22.1</v>
      </c>
      <c r="H309" s="30">
        <f t="shared" si="12"/>
        <v>1547</v>
      </c>
      <c r="I309" s="76"/>
      <c r="J309" s="30">
        <f t="shared" si="13"/>
        <v>0</v>
      </c>
      <c r="K309" s="30">
        <f t="shared" si="14"/>
        <v>0</v>
      </c>
      <c r="L309" s="7"/>
      <c r="U309" s="119"/>
      <c r="V309" s="107"/>
      <c r="W309" s="120"/>
      <c r="AA309" s="33"/>
    </row>
    <row r="310" spans="1:27" ht="15" customHeight="1">
      <c r="A310" t="s">
        <v>243</v>
      </c>
      <c r="B310" s="91" t="s">
        <v>410</v>
      </c>
      <c r="C310" s="31"/>
      <c r="D310" s="91">
        <v>30</v>
      </c>
      <c r="E310" s="95"/>
      <c r="F310" s="15"/>
      <c r="G310" s="160">
        <v>19.618300000000001</v>
      </c>
      <c r="H310" s="30">
        <f t="shared" si="12"/>
        <v>1373.2810000000002</v>
      </c>
      <c r="I310" s="76"/>
      <c r="J310" s="30">
        <f t="shared" si="13"/>
        <v>0</v>
      </c>
      <c r="K310" s="30">
        <f t="shared" si="14"/>
        <v>0</v>
      </c>
      <c r="L310" s="7"/>
      <c r="U310" s="119"/>
      <c r="V310" s="107"/>
      <c r="W310" s="120"/>
      <c r="AA310" s="33"/>
    </row>
    <row r="311" spans="1:27" ht="15" customHeight="1">
      <c r="A311" t="s">
        <v>244</v>
      </c>
      <c r="B311" s="91" t="s">
        <v>411</v>
      </c>
      <c r="C311" s="31"/>
      <c r="D311" s="91" t="s">
        <v>396</v>
      </c>
      <c r="E311" s="95"/>
      <c r="F311" s="14"/>
      <c r="G311" s="160">
        <v>14.625</v>
      </c>
      <c r="H311" s="30">
        <f t="shared" si="12"/>
        <v>1023.75</v>
      </c>
      <c r="I311" s="76"/>
      <c r="J311" s="30">
        <f t="shared" si="13"/>
        <v>0</v>
      </c>
      <c r="K311" s="30">
        <f t="shared" si="14"/>
        <v>0</v>
      </c>
      <c r="L311" s="7"/>
      <c r="U311" s="119"/>
      <c r="V311" s="107"/>
      <c r="W311" s="120"/>
      <c r="AA311" s="33"/>
    </row>
    <row r="312" spans="1:27" ht="15" customHeight="1">
      <c r="A312" t="s">
        <v>433</v>
      </c>
      <c r="B312" s="91" t="s">
        <v>411</v>
      </c>
      <c r="C312" s="152"/>
      <c r="D312" s="158" t="s">
        <v>425</v>
      </c>
      <c r="E312" s="95"/>
      <c r="F312" s="23"/>
      <c r="G312" s="161">
        <v>21.385000000000002</v>
      </c>
      <c r="H312" s="30">
        <f t="shared" si="12"/>
        <v>1496.95</v>
      </c>
      <c r="I312" s="76"/>
      <c r="J312" s="154">
        <f t="shared" si="13"/>
        <v>0</v>
      </c>
      <c r="K312" s="154">
        <f t="shared" si="14"/>
        <v>0</v>
      </c>
      <c r="L312" s="7"/>
      <c r="U312" s="119"/>
      <c r="V312" s="107"/>
      <c r="W312" s="120"/>
      <c r="AA312" s="33"/>
    </row>
    <row r="313" spans="1:27" ht="15" customHeight="1">
      <c r="A313" t="s">
        <v>245</v>
      </c>
      <c r="B313" s="91" t="s">
        <v>410</v>
      </c>
      <c r="C313" s="95">
        <v>40</v>
      </c>
      <c r="D313" s="91">
        <v>20</v>
      </c>
      <c r="E313" s="95"/>
      <c r="F313" s="23"/>
      <c r="G313" s="160">
        <v>22.1</v>
      </c>
      <c r="H313" s="30">
        <f t="shared" si="12"/>
        <v>1547</v>
      </c>
      <c r="I313" s="76"/>
      <c r="J313" s="30">
        <f t="shared" si="13"/>
        <v>0</v>
      </c>
      <c r="K313" s="30">
        <f t="shared" si="14"/>
        <v>0</v>
      </c>
      <c r="L313" s="7"/>
      <c r="U313" s="119"/>
      <c r="V313" s="107"/>
      <c r="W313" s="120"/>
      <c r="AA313" s="33"/>
    </row>
    <row r="314" spans="1:27" ht="15" customHeight="1">
      <c r="A314" t="s">
        <v>434</v>
      </c>
      <c r="B314" s="105" t="s">
        <v>410</v>
      </c>
      <c r="C314" s="95">
        <v>30</v>
      </c>
      <c r="D314" s="153">
        <v>20</v>
      </c>
      <c r="E314" s="95"/>
      <c r="F314" s="23"/>
      <c r="G314" s="161">
        <v>22.1</v>
      </c>
      <c r="H314" s="30">
        <f t="shared" si="12"/>
        <v>1547</v>
      </c>
      <c r="I314" s="76"/>
      <c r="J314" s="154">
        <f t="shared" si="13"/>
        <v>0</v>
      </c>
      <c r="K314" s="154">
        <f t="shared" si="14"/>
        <v>0</v>
      </c>
      <c r="L314" s="7"/>
      <c r="U314" s="119"/>
      <c r="V314" s="107"/>
      <c r="W314" s="120"/>
      <c r="AA314" s="33"/>
    </row>
    <row r="315" spans="1:27" ht="15" customHeight="1">
      <c r="A315" t="s">
        <v>246</v>
      </c>
      <c r="B315" s="91" t="s">
        <v>411</v>
      </c>
      <c r="C315" s="31"/>
      <c r="D315" s="91" t="s">
        <v>396</v>
      </c>
      <c r="E315" s="95"/>
      <c r="F315" s="15"/>
      <c r="G315" s="160">
        <v>19.618300000000001</v>
      </c>
      <c r="H315" s="30">
        <f t="shared" si="12"/>
        <v>1373.2810000000002</v>
      </c>
      <c r="I315" s="76"/>
      <c r="J315" s="30">
        <f t="shared" si="13"/>
        <v>0</v>
      </c>
      <c r="K315" s="30">
        <f t="shared" si="14"/>
        <v>0</v>
      </c>
      <c r="L315" s="7"/>
      <c r="U315" s="119"/>
      <c r="V315" s="107"/>
      <c r="W315" s="120"/>
      <c r="AA315" s="33"/>
    </row>
    <row r="316" spans="1:27" ht="15" customHeight="1">
      <c r="A316" t="s">
        <v>247</v>
      </c>
      <c r="B316" s="91" t="s">
        <v>410</v>
      </c>
      <c r="C316" s="95">
        <v>50</v>
      </c>
      <c r="D316" s="91">
        <v>20</v>
      </c>
      <c r="E316" s="95"/>
      <c r="F316" s="23"/>
      <c r="G316" s="160">
        <v>24.59665</v>
      </c>
      <c r="H316" s="30">
        <f t="shared" si="12"/>
        <v>1721.7655</v>
      </c>
      <c r="I316" s="76"/>
      <c r="J316" s="30">
        <f t="shared" si="13"/>
        <v>0</v>
      </c>
      <c r="K316" s="30">
        <f t="shared" si="14"/>
        <v>0</v>
      </c>
      <c r="L316" s="7"/>
      <c r="U316" s="119"/>
      <c r="V316" s="107"/>
      <c r="W316" s="120"/>
      <c r="AA316" s="33"/>
    </row>
    <row r="317" spans="1:27" ht="15" customHeight="1">
      <c r="A317" t="s">
        <v>435</v>
      </c>
      <c r="B317" s="105" t="s">
        <v>413</v>
      </c>
      <c r="C317" s="95">
        <v>50</v>
      </c>
      <c r="D317" s="91">
        <v>20</v>
      </c>
      <c r="E317" s="95"/>
      <c r="F317" s="23"/>
      <c r="G317" s="161">
        <v>25.675000000000001</v>
      </c>
      <c r="H317" s="30">
        <f t="shared" si="12"/>
        <v>1797.25</v>
      </c>
      <c r="I317" s="76"/>
      <c r="J317" s="154">
        <f t="shared" si="13"/>
        <v>0</v>
      </c>
      <c r="K317" s="154">
        <f t="shared" si="14"/>
        <v>0</v>
      </c>
      <c r="L317" s="7"/>
      <c r="U317" s="119"/>
      <c r="V317" s="107"/>
      <c r="W317" s="120"/>
      <c r="AA317" s="33"/>
    </row>
    <row r="318" spans="1:27" ht="15" customHeight="1">
      <c r="A318" t="s">
        <v>248</v>
      </c>
      <c r="B318" s="91" t="s">
        <v>410</v>
      </c>
      <c r="C318" s="91">
        <v>60</v>
      </c>
      <c r="D318" s="94" t="s">
        <v>396</v>
      </c>
      <c r="E318" s="95"/>
      <c r="F318" s="15"/>
      <c r="G318" s="160">
        <v>23.355799999999999</v>
      </c>
      <c r="H318" s="30">
        <f t="shared" si="12"/>
        <v>1634.9059999999999</v>
      </c>
      <c r="I318" s="76"/>
      <c r="J318" s="30">
        <f t="shared" si="13"/>
        <v>0</v>
      </c>
      <c r="K318" s="30">
        <f t="shared" si="14"/>
        <v>0</v>
      </c>
      <c r="L318" s="7"/>
      <c r="U318" s="119"/>
      <c r="V318" s="107"/>
      <c r="W318" s="120"/>
      <c r="AA318" s="33"/>
    </row>
    <row r="319" spans="1:27" ht="15" customHeight="1">
      <c r="A319" t="s">
        <v>248</v>
      </c>
      <c r="B319" s="91" t="s">
        <v>410</v>
      </c>
      <c r="C319" s="31">
        <v>40</v>
      </c>
      <c r="D319" s="91" t="s">
        <v>396</v>
      </c>
      <c r="E319" s="95"/>
      <c r="F319" s="15"/>
      <c r="G319" s="160">
        <v>22.1</v>
      </c>
      <c r="H319" s="30">
        <f t="shared" si="12"/>
        <v>1547</v>
      </c>
      <c r="I319" s="76"/>
      <c r="J319" s="30">
        <f t="shared" si="13"/>
        <v>0</v>
      </c>
      <c r="K319" s="30">
        <f t="shared" si="14"/>
        <v>0</v>
      </c>
      <c r="L319" s="7"/>
      <c r="U319" s="119"/>
      <c r="V319" s="107"/>
      <c r="W319" s="120"/>
      <c r="AA319" s="33"/>
    </row>
    <row r="320" spans="1:27" ht="15" customHeight="1">
      <c r="A320" t="s">
        <v>248</v>
      </c>
      <c r="B320" s="91" t="s">
        <v>413</v>
      </c>
      <c r="C320" s="91" t="s">
        <v>389</v>
      </c>
      <c r="D320" s="94" t="s">
        <v>384</v>
      </c>
      <c r="E320" s="95"/>
      <c r="F320" s="23"/>
      <c r="G320" s="160">
        <v>28.171650000000003</v>
      </c>
      <c r="H320" s="30">
        <f t="shared" si="12"/>
        <v>1972.0155000000002</v>
      </c>
      <c r="I320" s="76"/>
      <c r="J320" s="30">
        <f t="shared" si="13"/>
        <v>0</v>
      </c>
      <c r="K320" s="30">
        <f t="shared" si="14"/>
        <v>0</v>
      </c>
      <c r="L320" s="7"/>
      <c r="U320" s="119"/>
      <c r="V320" s="107"/>
      <c r="W320" s="120"/>
      <c r="AA320" s="33"/>
    </row>
    <row r="321" spans="1:27" ht="15" customHeight="1">
      <c r="A321" t="s">
        <v>249</v>
      </c>
      <c r="B321" s="91" t="s">
        <v>410</v>
      </c>
      <c r="C321" s="91">
        <v>70</v>
      </c>
      <c r="D321" s="94">
        <v>20</v>
      </c>
      <c r="E321" s="95"/>
      <c r="F321" s="23"/>
      <c r="G321" s="160">
        <v>19.618300000000001</v>
      </c>
      <c r="H321" s="30">
        <f t="shared" si="12"/>
        <v>1373.2810000000002</v>
      </c>
      <c r="I321" s="76"/>
      <c r="J321" s="30">
        <f t="shared" si="13"/>
        <v>0</v>
      </c>
      <c r="K321" s="30">
        <f t="shared" si="14"/>
        <v>0</v>
      </c>
      <c r="L321" s="7"/>
      <c r="U321" s="119"/>
      <c r="V321" s="107"/>
      <c r="W321" s="120"/>
      <c r="AA321" s="33"/>
    </row>
    <row r="322" spans="1:27" ht="15" customHeight="1">
      <c r="A322" t="s">
        <v>249</v>
      </c>
      <c r="B322" s="91" t="s">
        <v>411</v>
      </c>
      <c r="C322" s="91"/>
      <c r="D322" s="94">
        <v>20</v>
      </c>
      <c r="E322" s="95"/>
      <c r="F322" s="15"/>
      <c r="G322" s="160">
        <v>17.121649999999999</v>
      </c>
      <c r="H322" s="30">
        <f t="shared" si="12"/>
        <v>1198.5155</v>
      </c>
      <c r="I322" s="76"/>
      <c r="J322" s="30">
        <f t="shared" si="13"/>
        <v>0</v>
      </c>
      <c r="K322" s="30">
        <f t="shared" si="14"/>
        <v>0</v>
      </c>
      <c r="L322" s="7"/>
      <c r="U322" s="119"/>
      <c r="V322" s="107"/>
      <c r="W322" s="120"/>
      <c r="AA322" s="33"/>
    </row>
    <row r="323" spans="1:27" ht="15" customHeight="1">
      <c r="A323" t="s">
        <v>249</v>
      </c>
      <c r="B323" s="91" t="s">
        <v>413</v>
      </c>
      <c r="C323" s="91">
        <v>60</v>
      </c>
      <c r="D323" s="94" t="s">
        <v>396</v>
      </c>
      <c r="E323" s="95"/>
      <c r="F323" s="15"/>
      <c r="G323" s="160">
        <v>25.675000000000001</v>
      </c>
      <c r="H323" s="30">
        <f t="shared" si="12"/>
        <v>1797.25</v>
      </c>
      <c r="I323" s="76"/>
      <c r="J323" s="30">
        <f t="shared" si="13"/>
        <v>0</v>
      </c>
      <c r="K323" s="30">
        <f t="shared" si="14"/>
        <v>0</v>
      </c>
      <c r="L323" s="7"/>
      <c r="U323" s="119"/>
      <c r="V323" s="107"/>
      <c r="W323" s="120"/>
      <c r="AA323" s="33"/>
    </row>
    <row r="324" spans="1:27" ht="15" customHeight="1">
      <c r="A324" t="s">
        <v>250</v>
      </c>
      <c r="B324" s="91" t="s">
        <v>413</v>
      </c>
      <c r="C324" s="91" t="s">
        <v>390</v>
      </c>
      <c r="D324" s="94">
        <v>20</v>
      </c>
      <c r="E324" s="95"/>
      <c r="F324" s="23"/>
      <c r="G324" s="160">
        <v>25.675000000000001</v>
      </c>
      <c r="H324" s="30">
        <f t="shared" si="12"/>
        <v>1797.25</v>
      </c>
      <c r="I324" s="76"/>
      <c r="J324" s="30">
        <f t="shared" si="13"/>
        <v>0</v>
      </c>
      <c r="K324" s="30">
        <f t="shared" si="14"/>
        <v>0</v>
      </c>
      <c r="L324" s="7"/>
      <c r="U324" s="119"/>
      <c r="V324" s="107"/>
      <c r="W324" s="120"/>
      <c r="AA324" s="33"/>
    </row>
    <row r="325" spans="1:27" ht="15" customHeight="1">
      <c r="A325" t="s">
        <v>39</v>
      </c>
      <c r="B325" s="91" t="s">
        <v>411</v>
      </c>
      <c r="C325" s="31"/>
      <c r="D325" s="91" t="s">
        <v>396</v>
      </c>
      <c r="E325" s="95"/>
      <c r="F325" s="15"/>
      <c r="G325" s="160">
        <v>17.121649999999999</v>
      </c>
      <c r="H325" s="30">
        <f t="shared" si="12"/>
        <v>1198.5155</v>
      </c>
      <c r="I325" s="76"/>
      <c r="J325" s="30">
        <f t="shared" si="13"/>
        <v>0</v>
      </c>
      <c r="K325" s="30">
        <f t="shared" si="14"/>
        <v>0</v>
      </c>
      <c r="L325" s="7"/>
      <c r="U325" s="119"/>
      <c r="V325" s="107"/>
      <c r="W325" s="120"/>
      <c r="AA325" s="33"/>
    </row>
    <row r="326" spans="1:27" ht="15" customHeight="1">
      <c r="A326" t="s">
        <v>39</v>
      </c>
      <c r="B326" s="91" t="s">
        <v>413</v>
      </c>
      <c r="C326" s="95"/>
      <c r="D326" s="91">
        <v>50</v>
      </c>
      <c r="E326" s="95"/>
      <c r="F326" s="23"/>
      <c r="G326" s="160">
        <v>25.675000000000001</v>
      </c>
      <c r="H326" s="30">
        <f t="shared" si="12"/>
        <v>1797.25</v>
      </c>
      <c r="I326" s="76"/>
      <c r="J326" s="30">
        <f t="shared" si="13"/>
        <v>0</v>
      </c>
      <c r="K326" s="30">
        <f t="shared" si="14"/>
        <v>0</v>
      </c>
      <c r="L326" s="7"/>
      <c r="U326" s="119"/>
      <c r="V326" s="107"/>
      <c r="W326" s="120"/>
      <c r="AA326" s="33"/>
    </row>
    <row r="327" spans="1:27" ht="15" customHeight="1">
      <c r="A327" t="s">
        <v>40</v>
      </c>
      <c r="B327" s="91" t="s">
        <v>410</v>
      </c>
      <c r="C327" s="31"/>
      <c r="D327" s="91" t="s">
        <v>383</v>
      </c>
      <c r="E327" s="95"/>
      <c r="F327" s="15"/>
      <c r="G327" s="160">
        <v>17.121649999999999</v>
      </c>
      <c r="H327" s="30">
        <f t="shared" si="12"/>
        <v>1198.5155</v>
      </c>
      <c r="I327" s="76"/>
      <c r="J327" s="30">
        <f t="shared" si="13"/>
        <v>0</v>
      </c>
      <c r="K327" s="30">
        <f t="shared" si="14"/>
        <v>0</v>
      </c>
      <c r="L327" s="7"/>
      <c r="U327" s="119"/>
      <c r="V327" s="107"/>
      <c r="W327" s="120"/>
      <c r="AA327" s="33"/>
    </row>
    <row r="328" spans="1:27" ht="15" customHeight="1">
      <c r="A328" t="s">
        <v>40</v>
      </c>
      <c r="B328" s="91" t="s">
        <v>413</v>
      </c>
      <c r="C328" s="95"/>
      <c r="D328" s="91" t="s">
        <v>390</v>
      </c>
      <c r="E328" s="95"/>
      <c r="F328" s="23"/>
      <c r="G328" s="160">
        <v>23.193299999999997</v>
      </c>
      <c r="H328" s="30">
        <f t="shared" si="12"/>
        <v>1623.5309999999997</v>
      </c>
      <c r="I328" s="76"/>
      <c r="J328" s="30">
        <f t="shared" si="13"/>
        <v>0</v>
      </c>
      <c r="K328" s="30">
        <f t="shared" si="14"/>
        <v>0</v>
      </c>
      <c r="L328" s="7"/>
      <c r="U328" s="119"/>
      <c r="V328" s="107"/>
      <c r="W328" s="120"/>
      <c r="AA328" s="33"/>
    </row>
    <row r="329" spans="1:27" ht="15" customHeight="1">
      <c r="A329" t="s">
        <v>251</v>
      </c>
      <c r="B329" s="91" t="s">
        <v>410</v>
      </c>
      <c r="C329" s="31">
        <v>50</v>
      </c>
      <c r="D329" s="91">
        <v>20</v>
      </c>
      <c r="E329" s="95"/>
      <c r="F329" s="15"/>
      <c r="G329" s="160">
        <v>24.59665</v>
      </c>
      <c r="H329" s="30">
        <f t="shared" si="12"/>
        <v>1721.7655</v>
      </c>
      <c r="I329" s="76"/>
      <c r="J329" s="30">
        <f t="shared" si="13"/>
        <v>0</v>
      </c>
      <c r="K329" s="30">
        <f t="shared" si="14"/>
        <v>0</v>
      </c>
      <c r="L329" s="7"/>
      <c r="U329" s="119"/>
      <c r="V329" s="107"/>
      <c r="W329" s="120"/>
      <c r="AA329" s="33"/>
    </row>
    <row r="330" spans="1:27" ht="15" customHeight="1">
      <c r="A330" t="s">
        <v>252</v>
      </c>
      <c r="B330" s="91" t="s">
        <v>410</v>
      </c>
      <c r="C330" s="31"/>
      <c r="D330" s="91" t="s">
        <v>396</v>
      </c>
      <c r="E330" s="95"/>
      <c r="F330" s="15"/>
      <c r="G330" s="160">
        <v>19.618300000000001</v>
      </c>
      <c r="H330" s="30">
        <f t="shared" si="12"/>
        <v>1373.2810000000002</v>
      </c>
      <c r="I330" s="76"/>
      <c r="J330" s="30">
        <f t="shared" si="13"/>
        <v>0</v>
      </c>
      <c r="K330" s="30">
        <f t="shared" si="14"/>
        <v>0</v>
      </c>
      <c r="L330" s="7"/>
      <c r="U330" s="119"/>
      <c r="V330" s="107"/>
      <c r="W330" s="120"/>
      <c r="AA330" s="33"/>
    </row>
    <row r="331" spans="1:27" ht="15" customHeight="1">
      <c r="A331" t="s">
        <v>41</v>
      </c>
      <c r="B331" s="91" t="s">
        <v>413</v>
      </c>
      <c r="C331" s="95">
        <v>50</v>
      </c>
      <c r="D331" s="91">
        <v>30</v>
      </c>
      <c r="E331" s="95"/>
      <c r="F331" s="23"/>
      <c r="G331" s="160">
        <v>25.675000000000001</v>
      </c>
      <c r="H331" s="30">
        <f t="shared" si="12"/>
        <v>1797.25</v>
      </c>
      <c r="I331" s="76"/>
      <c r="J331" s="30">
        <f t="shared" si="13"/>
        <v>0</v>
      </c>
      <c r="K331" s="30">
        <f t="shared" si="14"/>
        <v>0</v>
      </c>
      <c r="L331" s="7"/>
      <c r="U331" s="119"/>
      <c r="V331" s="107"/>
      <c r="W331" s="120"/>
      <c r="AA331" s="33"/>
    </row>
    <row r="332" spans="1:27" ht="15" customHeight="1">
      <c r="A332" t="s">
        <v>253</v>
      </c>
      <c r="B332" s="91" t="s">
        <v>413</v>
      </c>
      <c r="C332" s="88">
        <v>40</v>
      </c>
      <c r="D332" s="94">
        <v>10</v>
      </c>
      <c r="E332" s="95"/>
      <c r="F332" s="15"/>
      <c r="G332" s="160">
        <v>25.675000000000001</v>
      </c>
      <c r="H332" s="30">
        <f t="shared" si="12"/>
        <v>1797.25</v>
      </c>
      <c r="I332" s="76"/>
      <c r="J332" s="30">
        <f t="shared" si="13"/>
        <v>0</v>
      </c>
      <c r="K332" s="30">
        <f t="shared" si="14"/>
        <v>0</v>
      </c>
      <c r="L332" s="7"/>
      <c r="U332" s="119"/>
      <c r="V332" s="107"/>
      <c r="W332" s="120"/>
      <c r="AA332" s="33"/>
    </row>
    <row r="333" spans="1:27" ht="15" customHeight="1">
      <c r="A333" t="s">
        <v>254</v>
      </c>
      <c r="B333" s="91" t="s">
        <v>411</v>
      </c>
      <c r="C333" s="31" t="s">
        <v>383</v>
      </c>
      <c r="D333" s="103" t="s">
        <v>425</v>
      </c>
      <c r="E333" s="95"/>
      <c r="F333" s="15"/>
      <c r="G333" s="160">
        <v>22.1</v>
      </c>
      <c r="H333" s="30">
        <f t="shared" si="12"/>
        <v>1547</v>
      </c>
      <c r="I333" s="76"/>
      <c r="J333" s="30">
        <f t="shared" si="13"/>
        <v>0</v>
      </c>
      <c r="K333" s="30">
        <f t="shared" si="14"/>
        <v>0</v>
      </c>
      <c r="L333" s="7"/>
      <c r="U333" s="119"/>
      <c r="V333" s="107"/>
      <c r="W333" s="120"/>
      <c r="AA333" s="33"/>
    </row>
    <row r="334" spans="1:27" ht="15" customHeight="1">
      <c r="A334" t="s">
        <v>254</v>
      </c>
      <c r="B334" s="91" t="s">
        <v>411</v>
      </c>
      <c r="C334" s="31"/>
      <c r="D334" s="103" t="s">
        <v>425</v>
      </c>
      <c r="E334" s="95"/>
      <c r="F334" s="15"/>
      <c r="G334" s="160">
        <v>19.618300000000001</v>
      </c>
      <c r="H334" s="30">
        <f t="shared" si="12"/>
        <v>1373.2810000000002</v>
      </c>
      <c r="I334" s="76"/>
      <c r="J334" s="30">
        <f t="shared" si="13"/>
        <v>0</v>
      </c>
      <c r="K334" s="30">
        <f t="shared" si="14"/>
        <v>0</v>
      </c>
      <c r="L334" s="7"/>
      <c r="U334" s="119"/>
      <c r="V334" s="107"/>
      <c r="W334" s="120"/>
      <c r="AA334" s="33"/>
    </row>
    <row r="335" spans="1:27" ht="15" customHeight="1">
      <c r="A335" t="s">
        <v>254</v>
      </c>
      <c r="B335" s="88" t="s">
        <v>413</v>
      </c>
      <c r="C335" s="31" t="s">
        <v>391</v>
      </c>
      <c r="D335" s="88" t="s">
        <v>384</v>
      </c>
      <c r="E335" s="95"/>
      <c r="F335" s="11"/>
      <c r="G335" s="160">
        <v>25.675000000000001</v>
      </c>
      <c r="H335" s="30">
        <f t="shared" si="12"/>
        <v>1797.25</v>
      </c>
      <c r="I335" s="76"/>
      <c r="J335" s="30">
        <f t="shared" si="13"/>
        <v>0</v>
      </c>
      <c r="K335" s="30">
        <f t="shared" si="14"/>
        <v>0</v>
      </c>
      <c r="L335" s="7"/>
      <c r="U335" s="119"/>
      <c r="V335" s="107"/>
      <c r="W335" s="120"/>
      <c r="AA335" s="33"/>
    </row>
    <row r="336" spans="1:27" ht="15" customHeight="1">
      <c r="A336" t="s">
        <v>255</v>
      </c>
      <c r="B336" s="88" t="s">
        <v>411</v>
      </c>
      <c r="C336" s="31"/>
      <c r="D336" s="88" t="s">
        <v>396</v>
      </c>
      <c r="E336" s="95"/>
      <c r="F336" s="11"/>
      <c r="G336" s="160">
        <v>19.618300000000001</v>
      </c>
      <c r="H336" s="30">
        <f t="shared" si="12"/>
        <v>1373.2810000000002</v>
      </c>
      <c r="I336" s="76"/>
      <c r="J336" s="30">
        <f t="shared" si="13"/>
        <v>0</v>
      </c>
      <c r="K336" s="30">
        <f t="shared" si="14"/>
        <v>0</v>
      </c>
      <c r="L336" s="7"/>
      <c r="U336" s="119"/>
      <c r="V336" s="107"/>
      <c r="W336" s="120"/>
      <c r="AA336" s="33"/>
    </row>
    <row r="337" spans="1:27" ht="15" customHeight="1">
      <c r="A337" t="s">
        <v>255</v>
      </c>
      <c r="B337" s="88" t="s">
        <v>413</v>
      </c>
      <c r="C337" s="31"/>
      <c r="D337" s="88">
        <v>60</v>
      </c>
      <c r="E337" s="95"/>
      <c r="F337" s="11"/>
      <c r="G337" s="160">
        <v>25.675000000000001</v>
      </c>
      <c r="H337" s="30">
        <f t="shared" si="12"/>
        <v>1797.25</v>
      </c>
      <c r="I337" s="76"/>
      <c r="J337" s="30">
        <f t="shared" si="13"/>
        <v>0</v>
      </c>
      <c r="K337" s="30">
        <f t="shared" si="14"/>
        <v>0</v>
      </c>
      <c r="L337" s="7"/>
      <c r="U337" s="119"/>
      <c r="V337" s="107"/>
      <c r="W337" s="120"/>
      <c r="AA337" s="33"/>
    </row>
    <row r="338" spans="1:27" ht="15" customHeight="1">
      <c r="A338" t="s">
        <v>256</v>
      </c>
      <c r="B338" s="88" t="s">
        <v>410</v>
      </c>
      <c r="C338" s="31">
        <v>50</v>
      </c>
      <c r="D338" s="88">
        <v>20</v>
      </c>
      <c r="E338" s="95"/>
      <c r="F338" s="11"/>
      <c r="G338" s="160">
        <v>22.1</v>
      </c>
      <c r="H338" s="30">
        <f t="shared" si="12"/>
        <v>1547</v>
      </c>
      <c r="I338" s="76"/>
      <c r="J338" s="30">
        <f t="shared" si="13"/>
        <v>0</v>
      </c>
      <c r="K338" s="30">
        <f t="shared" si="14"/>
        <v>0</v>
      </c>
      <c r="L338" s="7"/>
      <c r="U338" s="119"/>
      <c r="V338" s="107"/>
      <c r="W338" s="120"/>
      <c r="AA338" s="33"/>
    </row>
    <row r="339" spans="1:27" ht="15" customHeight="1">
      <c r="A339" t="s">
        <v>257</v>
      </c>
      <c r="B339" s="88" t="s">
        <v>410</v>
      </c>
      <c r="C339" s="31">
        <v>60</v>
      </c>
      <c r="D339" s="88">
        <v>20</v>
      </c>
      <c r="E339" s="95"/>
      <c r="F339" s="11"/>
      <c r="G339" s="160">
        <v>22.1</v>
      </c>
      <c r="H339" s="30">
        <f t="shared" ref="H339:H402" si="15">G339*$F$15</f>
        <v>1547</v>
      </c>
      <c r="I339" s="76"/>
      <c r="J339" s="30">
        <f t="shared" ref="J339:J402" si="16">I339*G339</f>
        <v>0</v>
      </c>
      <c r="K339" s="30">
        <f t="shared" ref="K339:K402" si="17">J339*$F$15</f>
        <v>0</v>
      </c>
      <c r="L339" s="7"/>
      <c r="U339" s="119"/>
      <c r="V339" s="107"/>
      <c r="W339" s="120"/>
      <c r="AA339" s="33"/>
    </row>
    <row r="340" spans="1:27" ht="15" customHeight="1">
      <c r="A340" t="s">
        <v>257</v>
      </c>
      <c r="B340" s="88" t="s">
        <v>410</v>
      </c>
      <c r="C340" s="31">
        <v>40</v>
      </c>
      <c r="D340" s="88">
        <v>20</v>
      </c>
      <c r="E340" s="95"/>
      <c r="F340" s="11"/>
      <c r="G340" s="160">
        <v>19.618300000000001</v>
      </c>
      <c r="H340" s="30">
        <f t="shared" si="15"/>
        <v>1373.2810000000002</v>
      </c>
      <c r="I340" s="76"/>
      <c r="J340" s="30">
        <f t="shared" si="16"/>
        <v>0</v>
      </c>
      <c r="K340" s="30">
        <f t="shared" si="17"/>
        <v>0</v>
      </c>
      <c r="L340" s="7"/>
      <c r="U340" s="119"/>
      <c r="V340" s="107"/>
      <c r="W340" s="120"/>
      <c r="AA340" s="33"/>
    </row>
    <row r="341" spans="1:27" ht="15" customHeight="1">
      <c r="A341" t="s">
        <v>257</v>
      </c>
      <c r="B341" s="88" t="s">
        <v>410</v>
      </c>
      <c r="C341" s="31"/>
      <c r="D341" s="88">
        <v>20</v>
      </c>
      <c r="E341" s="95"/>
      <c r="F341" s="19"/>
      <c r="G341" s="160">
        <v>15.880799999999999</v>
      </c>
      <c r="H341" s="30">
        <f t="shared" si="15"/>
        <v>1111.6559999999999</v>
      </c>
      <c r="I341" s="76"/>
      <c r="J341" s="30">
        <f t="shared" si="16"/>
        <v>0</v>
      </c>
      <c r="K341" s="30">
        <f t="shared" si="17"/>
        <v>0</v>
      </c>
      <c r="L341" s="7"/>
      <c r="U341" s="119"/>
      <c r="V341" s="107"/>
      <c r="W341" s="120"/>
      <c r="AA341" s="33"/>
    </row>
    <row r="342" spans="1:27" ht="15" customHeight="1">
      <c r="A342" t="s">
        <v>62</v>
      </c>
      <c r="B342" s="88" t="s">
        <v>410</v>
      </c>
      <c r="C342" s="31">
        <v>70</v>
      </c>
      <c r="D342" s="88">
        <v>20</v>
      </c>
      <c r="E342" s="95"/>
      <c r="F342" s="14"/>
      <c r="G342" s="160">
        <v>22.1</v>
      </c>
      <c r="H342" s="30">
        <f t="shared" si="15"/>
        <v>1547</v>
      </c>
      <c r="I342" s="76"/>
      <c r="J342" s="30">
        <f t="shared" si="16"/>
        <v>0</v>
      </c>
      <c r="K342" s="30">
        <f t="shared" si="17"/>
        <v>0</v>
      </c>
      <c r="L342" s="7"/>
      <c r="U342" s="119"/>
      <c r="V342" s="107"/>
      <c r="W342" s="120"/>
      <c r="AA342" s="33"/>
    </row>
    <row r="343" spans="1:27" ht="15" customHeight="1">
      <c r="A343" t="s">
        <v>62</v>
      </c>
      <c r="B343" s="88" t="s">
        <v>411</v>
      </c>
      <c r="C343" s="31"/>
      <c r="D343" s="88" t="s">
        <v>396</v>
      </c>
      <c r="E343" s="95"/>
      <c r="F343" s="11"/>
      <c r="G343" s="160">
        <v>17.121649999999999</v>
      </c>
      <c r="H343" s="30">
        <f t="shared" si="15"/>
        <v>1198.5155</v>
      </c>
      <c r="I343" s="76"/>
      <c r="J343" s="30">
        <f t="shared" si="16"/>
        <v>0</v>
      </c>
      <c r="K343" s="30">
        <f t="shared" si="17"/>
        <v>0</v>
      </c>
      <c r="L343" s="7"/>
      <c r="U343" s="119"/>
      <c r="V343" s="107"/>
      <c r="W343" s="120"/>
      <c r="AA343" s="33"/>
    </row>
    <row r="344" spans="1:27" ht="15" customHeight="1">
      <c r="A344" t="s">
        <v>42</v>
      </c>
      <c r="B344" s="88" t="s">
        <v>410</v>
      </c>
      <c r="C344" s="31"/>
      <c r="D344" s="88" t="s">
        <v>396</v>
      </c>
      <c r="E344" s="95"/>
      <c r="F344" s="11"/>
      <c r="G344" s="160">
        <v>17.121649999999999</v>
      </c>
      <c r="H344" s="30">
        <f t="shared" si="15"/>
        <v>1198.5155</v>
      </c>
      <c r="I344" s="76"/>
      <c r="J344" s="30">
        <f t="shared" si="16"/>
        <v>0</v>
      </c>
      <c r="K344" s="30">
        <f t="shared" si="17"/>
        <v>0</v>
      </c>
      <c r="L344" s="7"/>
      <c r="U344" s="119"/>
      <c r="V344" s="107"/>
      <c r="W344" s="120"/>
      <c r="AA344" s="33"/>
    </row>
    <row r="345" spans="1:27" ht="15" customHeight="1">
      <c r="A345" t="s">
        <v>258</v>
      </c>
      <c r="B345" s="88" t="s">
        <v>409</v>
      </c>
      <c r="C345" s="31"/>
      <c r="D345" s="88" t="s">
        <v>385</v>
      </c>
      <c r="E345" s="95"/>
      <c r="F345" s="11"/>
      <c r="G345" s="160">
        <v>14.450799999999997</v>
      </c>
      <c r="H345" s="30">
        <f t="shared" si="15"/>
        <v>1011.5559999999998</v>
      </c>
      <c r="I345" s="76"/>
      <c r="J345" s="30">
        <f t="shared" si="16"/>
        <v>0</v>
      </c>
      <c r="K345" s="30">
        <f t="shared" si="17"/>
        <v>0</v>
      </c>
      <c r="L345" s="7"/>
      <c r="U345" s="119"/>
      <c r="V345" s="107"/>
      <c r="W345" s="120"/>
      <c r="AA345" s="33"/>
    </row>
    <row r="346" spans="1:27" ht="15" customHeight="1">
      <c r="A346" t="s">
        <v>258</v>
      </c>
      <c r="B346" s="88" t="s">
        <v>413</v>
      </c>
      <c r="C346" s="31"/>
      <c r="D346" s="88" t="s">
        <v>404</v>
      </c>
      <c r="E346" s="95"/>
      <c r="F346" s="11"/>
      <c r="G346" s="160">
        <v>23.193299999999997</v>
      </c>
      <c r="H346" s="30">
        <f t="shared" si="15"/>
        <v>1623.5309999999997</v>
      </c>
      <c r="I346" s="76"/>
      <c r="J346" s="30">
        <f t="shared" si="16"/>
        <v>0</v>
      </c>
      <c r="K346" s="30">
        <f t="shared" si="17"/>
        <v>0</v>
      </c>
      <c r="L346" s="7"/>
      <c r="U346" s="119"/>
      <c r="V346" s="107"/>
      <c r="W346" s="120"/>
      <c r="AA346" s="33"/>
    </row>
    <row r="347" spans="1:27" ht="15" customHeight="1">
      <c r="A347" t="s">
        <v>258</v>
      </c>
      <c r="B347" s="88" t="s">
        <v>418</v>
      </c>
      <c r="C347" s="31"/>
      <c r="D347" s="88" t="s">
        <v>397</v>
      </c>
      <c r="E347" s="95"/>
      <c r="F347" s="11"/>
      <c r="G347" s="160">
        <v>29.25</v>
      </c>
      <c r="H347" s="30">
        <f t="shared" si="15"/>
        <v>2047.5</v>
      </c>
      <c r="I347" s="76"/>
      <c r="J347" s="30">
        <f t="shared" si="16"/>
        <v>0</v>
      </c>
      <c r="K347" s="30">
        <f t="shared" si="17"/>
        <v>0</v>
      </c>
      <c r="L347" s="7"/>
      <c r="U347" s="119"/>
      <c r="V347" s="107"/>
      <c r="W347" s="120"/>
      <c r="AA347" s="33"/>
    </row>
    <row r="348" spans="1:27" ht="15" customHeight="1">
      <c r="A348" t="s">
        <v>43</v>
      </c>
      <c r="B348" s="88" t="s">
        <v>411</v>
      </c>
      <c r="C348" s="31"/>
      <c r="D348" s="88" t="s">
        <v>384</v>
      </c>
      <c r="E348" s="95"/>
      <c r="F348" s="11"/>
      <c r="G348" s="160">
        <v>17.121649999999999</v>
      </c>
      <c r="H348" s="30">
        <f t="shared" si="15"/>
        <v>1198.5155</v>
      </c>
      <c r="I348" s="76"/>
      <c r="J348" s="30">
        <f t="shared" si="16"/>
        <v>0</v>
      </c>
      <c r="K348" s="30">
        <f t="shared" si="17"/>
        <v>0</v>
      </c>
      <c r="L348" s="7"/>
      <c r="U348" s="119"/>
      <c r="V348" s="107"/>
      <c r="W348" s="120"/>
      <c r="AA348" s="33"/>
    </row>
    <row r="349" spans="1:27" ht="15" customHeight="1">
      <c r="A349" t="s">
        <v>259</v>
      </c>
      <c r="B349" s="91" t="s">
        <v>413</v>
      </c>
      <c r="C349" s="31">
        <v>30</v>
      </c>
      <c r="D349" s="88">
        <v>30</v>
      </c>
      <c r="E349" s="95"/>
      <c r="F349" s="15"/>
      <c r="G349" s="160">
        <v>25.675000000000001</v>
      </c>
      <c r="H349" s="30">
        <f t="shared" si="15"/>
        <v>1797.25</v>
      </c>
      <c r="I349" s="76"/>
      <c r="J349" s="30">
        <f t="shared" si="16"/>
        <v>0</v>
      </c>
      <c r="K349" s="30">
        <f t="shared" si="17"/>
        <v>0</v>
      </c>
      <c r="L349" s="7"/>
      <c r="U349" s="119"/>
      <c r="V349" s="107"/>
      <c r="W349" s="120"/>
      <c r="AA349" s="33"/>
    </row>
    <row r="350" spans="1:27" ht="15" customHeight="1">
      <c r="A350" t="s">
        <v>260</v>
      </c>
      <c r="B350" s="88" t="s">
        <v>409</v>
      </c>
      <c r="C350" s="31"/>
      <c r="D350" s="88">
        <v>10</v>
      </c>
      <c r="E350" s="95"/>
      <c r="F350" s="14"/>
      <c r="G350" s="160">
        <v>20.67</v>
      </c>
      <c r="H350" s="30">
        <f t="shared" si="15"/>
        <v>1446.9</v>
      </c>
      <c r="I350" s="76"/>
      <c r="J350" s="30">
        <f t="shared" si="16"/>
        <v>0</v>
      </c>
      <c r="K350" s="30">
        <f t="shared" si="17"/>
        <v>0</v>
      </c>
      <c r="L350" s="7"/>
      <c r="U350" s="119"/>
      <c r="V350" s="107"/>
      <c r="W350" s="120"/>
      <c r="AA350" s="33"/>
    </row>
    <row r="351" spans="1:27" ht="15" customHeight="1">
      <c r="A351" t="s">
        <v>261</v>
      </c>
      <c r="B351" s="91" t="s">
        <v>410</v>
      </c>
      <c r="C351" s="91"/>
      <c r="D351" s="94" t="s">
        <v>384</v>
      </c>
      <c r="E351" s="95"/>
      <c r="F351" s="23"/>
      <c r="G351" s="160">
        <v>19.618300000000001</v>
      </c>
      <c r="H351" s="30">
        <f t="shared" si="15"/>
        <v>1373.2810000000002</v>
      </c>
      <c r="I351" s="76"/>
      <c r="J351" s="30">
        <f t="shared" si="16"/>
        <v>0</v>
      </c>
      <c r="K351" s="30">
        <f t="shared" si="17"/>
        <v>0</v>
      </c>
      <c r="L351" s="7"/>
      <c r="U351" s="119"/>
      <c r="V351" s="107"/>
      <c r="W351" s="120"/>
      <c r="AA351" s="33"/>
    </row>
    <row r="352" spans="1:27" ht="15" customHeight="1">
      <c r="A352" t="s">
        <v>262</v>
      </c>
      <c r="B352" s="91" t="s">
        <v>410</v>
      </c>
      <c r="C352" s="31"/>
      <c r="D352" s="91">
        <v>50</v>
      </c>
      <c r="E352" s="95"/>
      <c r="F352" s="15"/>
      <c r="G352" s="160">
        <v>19.618300000000001</v>
      </c>
      <c r="H352" s="30">
        <f t="shared" si="15"/>
        <v>1373.2810000000002</v>
      </c>
      <c r="I352" s="76"/>
      <c r="J352" s="30">
        <f t="shared" si="16"/>
        <v>0</v>
      </c>
      <c r="K352" s="30">
        <f t="shared" si="17"/>
        <v>0</v>
      </c>
      <c r="L352" s="7"/>
      <c r="U352" s="119"/>
      <c r="V352" s="107"/>
      <c r="W352" s="120"/>
      <c r="AA352" s="33"/>
    </row>
    <row r="353" spans="1:27" ht="15" customHeight="1">
      <c r="A353" t="s">
        <v>262</v>
      </c>
      <c r="B353" s="91" t="s">
        <v>413</v>
      </c>
      <c r="C353" s="95"/>
      <c r="D353" s="91" t="s">
        <v>400</v>
      </c>
      <c r="E353" s="95"/>
      <c r="F353" s="23"/>
      <c r="G353" s="160">
        <v>25.675000000000001</v>
      </c>
      <c r="H353" s="30">
        <f t="shared" si="15"/>
        <v>1797.25</v>
      </c>
      <c r="I353" s="76"/>
      <c r="J353" s="30">
        <f t="shared" si="16"/>
        <v>0</v>
      </c>
      <c r="K353" s="30">
        <f t="shared" si="17"/>
        <v>0</v>
      </c>
      <c r="L353" s="7"/>
      <c r="U353" s="119"/>
      <c r="V353" s="107"/>
      <c r="W353" s="120"/>
      <c r="AA353" s="33"/>
    </row>
    <row r="354" spans="1:27" ht="15" customHeight="1">
      <c r="A354" t="s">
        <v>44</v>
      </c>
      <c r="B354" s="91" t="s">
        <v>410</v>
      </c>
      <c r="C354" s="31"/>
      <c r="D354" s="91">
        <v>30</v>
      </c>
      <c r="E354" s="95"/>
      <c r="F354" s="15"/>
      <c r="G354" s="160">
        <v>19.618300000000001</v>
      </c>
      <c r="H354" s="30">
        <f t="shared" si="15"/>
        <v>1373.2810000000002</v>
      </c>
      <c r="I354" s="76"/>
      <c r="J354" s="30">
        <f t="shared" si="16"/>
        <v>0</v>
      </c>
      <c r="K354" s="30">
        <f t="shared" si="17"/>
        <v>0</v>
      </c>
      <c r="L354" s="7"/>
      <c r="U354" s="119"/>
      <c r="V354" s="107"/>
      <c r="W354" s="120"/>
      <c r="AA354" s="33"/>
    </row>
    <row r="355" spans="1:27" ht="15" customHeight="1">
      <c r="A355" t="s">
        <v>44</v>
      </c>
      <c r="B355" s="91" t="s">
        <v>413</v>
      </c>
      <c r="C355" s="95"/>
      <c r="D355" s="91">
        <v>40</v>
      </c>
      <c r="E355" s="95"/>
      <c r="F355" s="23"/>
      <c r="G355" s="160">
        <v>25.675000000000001</v>
      </c>
      <c r="H355" s="30">
        <f t="shared" si="15"/>
        <v>1797.25</v>
      </c>
      <c r="I355" s="76"/>
      <c r="J355" s="30">
        <f t="shared" si="16"/>
        <v>0</v>
      </c>
      <c r="K355" s="30">
        <f t="shared" si="17"/>
        <v>0</v>
      </c>
      <c r="L355" s="7"/>
      <c r="U355" s="119"/>
      <c r="V355" s="107"/>
      <c r="W355" s="120"/>
      <c r="AA355" s="33"/>
    </row>
    <row r="356" spans="1:27" ht="15" customHeight="1">
      <c r="A356" t="s">
        <v>263</v>
      </c>
      <c r="B356" s="91" t="s">
        <v>410</v>
      </c>
      <c r="C356" s="91"/>
      <c r="D356" s="94">
        <v>50</v>
      </c>
      <c r="E356" s="95"/>
      <c r="F356" s="23"/>
      <c r="G356" s="160">
        <v>17.121649999999999</v>
      </c>
      <c r="H356" s="30">
        <f t="shared" si="15"/>
        <v>1198.5155</v>
      </c>
      <c r="I356" s="76"/>
      <c r="J356" s="30">
        <f t="shared" si="16"/>
        <v>0</v>
      </c>
      <c r="K356" s="30">
        <f t="shared" si="17"/>
        <v>0</v>
      </c>
      <c r="L356" s="7"/>
      <c r="U356" s="119"/>
      <c r="V356" s="107"/>
      <c r="W356" s="120"/>
      <c r="AA356" s="33"/>
    </row>
    <row r="357" spans="1:27" ht="15" customHeight="1">
      <c r="A357" t="s">
        <v>263</v>
      </c>
      <c r="B357" s="91" t="s">
        <v>413</v>
      </c>
      <c r="C357" s="31"/>
      <c r="D357" s="91" t="s">
        <v>386</v>
      </c>
      <c r="E357" s="95"/>
      <c r="F357" s="15"/>
      <c r="G357" s="160">
        <v>23.193299999999997</v>
      </c>
      <c r="H357" s="30">
        <f t="shared" si="15"/>
        <v>1623.5309999999997</v>
      </c>
      <c r="I357" s="76"/>
      <c r="J357" s="30">
        <f t="shared" si="16"/>
        <v>0</v>
      </c>
      <c r="K357" s="30">
        <f t="shared" si="17"/>
        <v>0</v>
      </c>
      <c r="L357" s="7"/>
      <c r="U357" s="119"/>
      <c r="V357" s="107"/>
      <c r="W357" s="120"/>
      <c r="AA357" s="33"/>
    </row>
    <row r="358" spans="1:27" ht="15" customHeight="1">
      <c r="A358" t="s">
        <v>264</v>
      </c>
      <c r="B358" s="91" t="s">
        <v>413</v>
      </c>
      <c r="C358" s="95"/>
      <c r="D358" s="91">
        <v>60</v>
      </c>
      <c r="E358" s="95"/>
      <c r="F358" s="23"/>
      <c r="G358" s="160">
        <v>25.675000000000001</v>
      </c>
      <c r="H358" s="30">
        <f t="shared" si="15"/>
        <v>1797.25</v>
      </c>
      <c r="I358" s="76"/>
      <c r="J358" s="30">
        <f t="shared" si="16"/>
        <v>0</v>
      </c>
      <c r="K358" s="30">
        <f t="shared" si="17"/>
        <v>0</v>
      </c>
      <c r="L358" s="7"/>
      <c r="U358" s="119"/>
      <c r="V358" s="107"/>
      <c r="W358" s="120"/>
      <c r="AA358" s="33"/>
    </row>
    <row r="359" spans="1:27" ht="15" customHeight="1">
      <c r="A359" t="s">
        <v>265</v>
      </c>
      <c r="B359" s="91" t="s">
        <v>410</v>
      </c>
      <c r="C359" s="91"/>
      <c r="D359" s="94">
        <v>30</v>
      </c>
      <c r="E359" s="95"/>
      <c r="F359" s="15"/>
      <c r="G359" s="160">
        <v>19.618300000000001</v>
      </c>
      <c r="H359" s="30">
        <f t="shared" si="15"/>
        <v>1373.2810000000002</v>
      </c>
      <c r="I359" s="76"/>
      <c r="J359" s="30">
        <f t="shared" si="16"/>
        <v>0</v>
      </c>
      <c r="K359" s="30">
        <f t="shared" si="17"/>
        <v>0</v>
      </c>
      <c r="L359" s="7"/>
      <c r="U359" s="119"/>
      <c r="V359" s="107"/>
      <c r="W359" s="120"/>
      <c r="AA359" s="33"/>
    </row>
    <row r="360" spans="1:27" ht="15" customHeight="1">
      <c r="A360" t="s">
        <v>265</v>
      </c>
      <c r="B360" s="91" t="s">
        <v>413</v>
      </c>
      <c r="C360" s="91"/>
      <c r="D360" s="94" t="s">
        <v>389</v>
      </c>
      <c r="E360" s="95"/>
      <c r="F360" s="23"/>
      <c r="G360" s="160">
        <v>25.675000000000001</v>
      </c>
      <c r="H360" s="30">
        <f t="shared" si="15"/>
        <v>1797.25</v>
      </c>
      <c r="I360" s="76"/>
      <c r="J360" s="30">
        <f t="shared" si="16"/>
        <v>0</v>
      </c>
      <c r="K360" s="30">
        <f t="shared" si="17"/>
        <v>0</v>
      </c>
      <c r="L360" s="7"/>
      <c r="U360" s="119"/>
      <c r="V360" s="107"/>
      <c r="W360" s="120"/>
      <c r="AA360" s="33"/>
    </row>
    <row r="361" spans="1:27" ht="15" customHeight="1">
      <c r="A361" t="s">
        <v>266</v>
      </c>
      <c r="B361" s="91" t="s">
        <v>410</v>
      </c>
      <c r="C361" s="31"/>
      <c r="D361" s="91">
        <v>30</v>
      </c>
      <c r="E361" s="95"/>
      <c r="F361" s="15"/>
      <c r="G361" s="160">
        <v>17.121649999999999</v>
      </c>
      <c r="H361" s="30">
        <f t="shared" si="15"/>
        <v>1198.5155</v>
      </c>
      <c r="I361" s="76"/>
      <c r="J361" s="30">
        <f t="shared" si="16"/>
        <v>0</v>
      </c>
      <c r="K361" s="30">
        <f t="shared" si="17"/>
        <v>0</v>
      </c>
      <c r="L361" s="7"/>
      <c r="U361" s="119"/>
      <c r="V361" s="107"/>
      <c r="W361" s="120"/>
      <c r="AA361" s="33"/>
    </row>
    <row r="362" spans="1:27" ht="15" customHeight="1">
      <c r="A362" t="s">
        <v>266</v>
      </c>
      <c r="B362" s="91" t="s">
        <v>413</v>
      </c>
      <c r="C362" s="95"/>
      <c r="D362" s="91" t="s">
        <v>384</v>
      </c>
      <c r="E362" s="95"/>
      <c r="F362" s="23"/>
      <c r="G362" s="160">
        <v>25.675000000000001</v>
      </c>
      <c r="H362" s="30">
        <f t="shared" si="15"/>
        <v>1797.25</v>
      </c>
      <c r="I362" s="76"/>
      <c r="J362" s="30">
        <f t="shared" si="16"/>
        <v>0</v>
      </c>
      <c r="K362" s="30">
        <f t="shared" si="17"/>
        <v>0</v>
      </c>
      <c r="L362" s="7"/>
      <c r="U362" s="119"/>
      <c r="V362" s="107"/>
      <c r="W362" s="120"/>
      <c r="AA362" s="33"/>
    </row>
    <row r="363" spans="1:27" ht="15" customHeight="1">
      <c r="A363" t="s">
        <v>45</v>
      </c>
      <c r="B363" s="91" t="s">
        <v>413</v>
      </c>
      <c r="C363" s="31"/>
      <c r="D363" s="91">
        <v>50</v>
      </c>
      <c r="E363" s="95"/>
      <c r="F363" s="15"/>
      <c r="G363" s="160">
        <v>25.675000000000001</v>
      </c>
      <c r="H363" s="30">
        <f t="shared" si="15"/>
        <v>1797.25</v>
      </c>
      <c r="I363" s="76"/>
      <c r="J363" s="30">
        <f t="shared" si="16"/>
        <v>0</v>
      </c>
      <c r="K363" s="30">
        <f t="shared" si="17"/>
        <v>0</v>
      </c>
      <c r="L363" s="7"/>
      <c r="U363" s="119"/>
      <c r="V363" s="107"/>
      <c r="W363" s="120"/>
      <c r="AA363" s="33"/>
    </row>
    <row r="364" spans="1:27" ht="15" customHeight="1">
      <c r="A364" t="s">
        <v>267</v>
      </c>
      <c r="B364" s="88" t="s">
        <v>411</v>
      </c>
      <c r="C364" s="31"/>
      <c r="D364" s="88" t="s">
        <v>394</v>
      </c>
      <c r="E364" s="95"/>
      <c r="F364" s="11"/>
      <c r="G364" s="160">
        <v>22.1</v>
      </c>
      <c r="H364" s="30">
        <f t="shared" si="15"/>
        <v>1547</v>
      </c>
      <c r="I364" s="76"/>
      <c r="J364" s="30">
        <f t="shared" si="16"/>
        <v>0</v>
      </c>
      <c r="K364" s="30">
        <f t="shared" si="17"/>
        <v>0</v>
      </c>
      <c r="L364" s="7"/>
      <c r="U364" s="119"/>
      <c r="V364" s="107"/>
      <c r="W364" s="120"/>
      <c r="AA364" s="33"/>
    </row>
    <row r="365" spans="1:27" ht="15" customHeight="1">
      <c r="A365" t="s">
        <v>267</v>
      </c>
      <c r="B365" s="88" t="s">
        <v>413</v>
      </c>
      <c r="C365" s="31"/>
      <c r="D365" s="88">
        <v>80</v>
      </c>
      <c r="E365" s="95"/>
      <c r="F365" s="11"/>
      <c r="G365" s="160">
        <v>28.171650000000003</v>
      </c>
      <c r="H365" s="30">
        <f t="shared" si="15"/>
        <v>1972.0155000000002</v>
      </c>
      <c r="I365" s="76"/>
      <c r="J365" s="30">
        <f t="shared" si="16"/>
        <v>0</v>
      </c>
      <c r="K365" s="30">
        <f t="shared" si="17"/>
        <v>0</v>
      </c>
      <c r="L365" s="7"/>
      <c r="U365" s="119"/>
      <c r="V365" s="107"/>
      <c r="W365" s="120"/>
      <c r="AA365" s="33"/>
    </row>
    <row r="366" spans="1:27" ht="15" customHeight="1">
      <c r="A366" t="s">
        <v>268</v>
      </c>
      <c r="B366" s="88" t="s">
        <v>410</v>
      </c>
      <c r="C366" s="31"/>
      <c r="D366" s="88" t="s">
        <v>385</v>
      </c>
      <c r="E366" s="95"/>
      <c r="F366" s="11"/>
      <c r="G366" s="160">
        <v>19.618300000000001</v>
      </c>
      <c r="H366" s="30">
        <f t="shared" si="15"/>
        <v>1373.2810000000002</v>
      </c>
      <c r="I366" s="76"/>
      <c r="J366" s="30">
        <f t="shared" si="16"/>
        <v>0</v>
      </c>
      <c r="K366" s="30">
        <f t="shared" si="17"/>
        <v>0</v>
      </c>
      <c r="L366" s="7"/>
      <c r="U366" s="119"/>
      <c r="V366" s="107"/>
      <c r="W366" s="120"/>
      <c r="AA366" s="33"/>
    </row>
    <row r="367" spans="1:27" ht="15" customHeight="1">
      <c r="A367" t="s">
        <v>46</v>
      </c>
      <c r="B367" s="88" t="s">
        <v>410</v>
      </c>
      <c r="C367" s="31"/>
      <c r="D367" s="88">
        <v>30</v>
      </c>
      <c r="E367" s="95"/>
      <c r="F367" s="11"/>
      <c r="G367" s="160">
        <v>19.618300000000001</v>
      </c>
      <c r="H367" s="30">
        <f t="shared" si="15"/>
        <v>1373.2810000000002</v>
      </c>
      <c r="I367" s="76"/>
      <c r="J367" s="30">
        <f t="shared" si="16"/>
        <v>0</v>
      </c>
      <c r="K367" s="30">
        <f t="shared" si="17"/>
        <v>0</v>
      </c>
      <c r="L367" s="7"/>
      <c r="U367" s="119"/>
      <c r="V367" s="107"/>
      <c r="W367" s="120"/>
      <c r="AA367" s="33"/>
    </row>
    <row r="368" spans="1:27" ht="15" customHeight="1">
      <c r="A368" t="s">
        <v>46</v>
      </c>
      <c r="B368" s="91" t="s">
        <v>413</v>
      </c>
      <c r="C368" s="31"/>
      <c r="D368" s="91">
        <v>30</v>
      </c>
      <c r="E368" s="95"/>
      <c r="F368" s="11"/>
      <c r="G368" s="160">
        <v>25.675000000000001</v>
      </c>
      <c r="H368" s="30">
        <f t="shared" si="15"/>
        <v>1797.25</v>
      </c>
      <c r="I368" s="76"/>
      <c r="J368" s="30">
        <f t="shared" si="16"/>
        <v>0</v>
      </c>
      <c r="K368" s="30">
        <f t="shared" si="17"/>
        <v>0</v>
      </c>
      <c r="L368" s="7"/>
      <c r="U368" s="119"/>
      <c r="V368" s="107"/>
      <c r="W368" s="120"/>
      <c r="AA368" s="33"/>
    </row>
    <row r="369" spans="1:27" ht="15" customHeight="1">
      <c r="A369" t="s">
        <v>47</v>
      </c>
      <c r="B369" s="88" t="s">
        <v>410</v>
      </c>
      <c r="C369" s="31"/>
      <c r="D369" s="91">
        <v>30</v>
      </c>
      <c r="E369" s="95"/>
      <c r="F369" s="14"/>
      <c r="G369" s="160">
        <v>19.618300000000001</v>
      </c>
      <c r="H369" s="30">
        <f t="shared" si="15"/>
        <v>1373.2810000000002</v>
      </c>
      <c r="I369" s="76"/>
      <c r="J369" s="30">
        <f t="shared" si="16"/>
        <v>0</v>
      </c>
      <c r="K369" s="30">
        <f t="shared" si="17"/>
        <v>0</v>
      </c>
      <c r="L369" s="7"/>
      <c r="U369" s="119"/>
      <c r="V369" s="107"/>
      <c r="W369" s="120"/>
      <c r="AA369" s="33"/>
    </row>
    <row r="370" spans="1:27" ht="15" customHeight="1">
      <c r="A370" t="s">
        <v>269</v>
      </c>
      <c r="B370" s="91" t="s">
        <v>410</v>
      </c>
      <c r="C370" s="31"/>
      <c r="D370" s="91">
        <v>40</v>
      </c>
      <c r="E370" s="95"/>
      <c r="F370" s="14"/>
      <c r="G370" s="160">
        <v>17.121649999999999</v>
      </c>
      <c r="H370" s="30">
        <f t="shared" si="15"/>
        <v>1198.5155</v>
      </c>
      <c r="I370" s="76"/>
      <c r="J370" s="30">
        <f t="shared" si="16"/>
        <v>0</v>
      </c>
      <c r="K370" s="30">
        <f t="shared" si="17"/>
        <v>0</v>
      </c>
      <c r="L370" s="7"/>
      <c r="U370" s="119"/>
      <c r="V370" s="107"/>
      <c r="W370" s="120"/>
      <c r="AA370" s="33"/>
    </row>
    <row r="371" spans="1:27" ht="15" customHeight="1">
      <c r="A371" t="s">
        <v>270</v>
      </c>
      <c r="B371" s="91" t="s">
        <v>411</v>
      </c>
      <c r="C371" s="31"/>
      <c r="D371" s="91" t="s">
        <v>398</v>
      </c>
      <c r="E371" s="95"/>
      <c r="F371" s="15"/>
      <c r="G371" s="160">
        <v>15.880799999999999</v>
      </c>
      <c r="H371" s="30">
        <f t="shared" si="15"/>
        <v>1111.6559999999999</v>
      </c>
      <c r="I371" s="76"/>
      <c r="J371" s="30">
        <f t="shared" si="16"/>
        <v>0</v>
      </c>
      <c r="K371" s="30">
        <f t="shared" si="17"/>
        <v>0</v>
      </c>
      <c r="L371" s="7"/>
      <c r="U371" s="119"/>
      <c r="V371" s="107"/>
      <c r="W371" s="120"/>
      <c r="AA371" s="33"/>
    </row>
    <row r="372" spans="1:27" ht="15" customHeight="1">
      <c r="A372" t="s">
        <v>271</v>
      </c>
      <c r="B372" s="88" t="s">
        <v>410</v>
      </c>
      <c r="C372" s="31"/>
      <c r="D372" s="88" t="s">
        <v>384</v>
      </c>
      <c r="E372" s="95"/>
      <c r="F372" s="11"/>
      <c r="G372" s="160">
        <v>19.618300000000001</v>
      </c>
      <c r="H372" s="30">
        <f t="shared" si="15"/>
        <v>1373.2810000000002</v>
      </c>
      <c r="I372" s="76"/>
      <c r="J372" s="30">
        <f t="shared" si="16"/>
        <v>0</v>
      </c>
      <c r="K372" s="30">
        <f t="shared" si="17"/>
        <v>0</v>
      </c>
      <c r="L372" s="7"/>
      <c r="U372" s="119"/>
      <c r="V372" s="107"/>
      <c r="W372" s="120"/>
      <c r="AA372" s="33"/>
    </row>
    <row r="373" spans="1:27" ht="15" customHeight="1">
      <c r="A373" t="s">
        <v>271</v>
      </c>
      <c r="B373" s="88" t="s">
        <v>413</v>
      </c>
      <c r="C373" s="31"/>
      <c r="D373" s="88">
        <v>60</v>
      </c>
      <c r="E373" s="95"/>
      <c r="F373" s="11"/>
      <c r="G373" s="160">
        <v>25.675000000000001</v>
      </c>
      <c r="H373" s="30">
        <f t="shared" si="15"/>
        <v>1797.25</v>
      </c>
      <c r="I373" s="76"/>
      <c r="J373" s="30">
        <f t="shared" si="16"/>
        <v>0</v>
      </c>
      <c r="K373" s="30">
        <f t="shared" si="17"/>
        <v>0</v>
      </c>
      <c r="L373" s="7"/>
      <c r="U373" s="119"/>
      <c r="V373" s="107"/>
      <c r="W373" s="120"/>
      <c r="AA373" s="33"/>
    </row>
    <row r="374" spans="1:27" ht="15" customHeight="1">
      <c r="A374" t="s">
        <v>272</v>
      </c>
      <c r="B374" s="88" t="s">
        <v>409</v>
      </c>
      <c r="C374" s="31"/>
      <c r="D374" s="88">
        <v>20</v>
      </c>
      <c r="E374" s="95"/>
      <c r="F374" s="14"/>
      <c r="G374" s="160">
        <v>18.188300000000002</v>
      </c>
      <c r="H374" s="30">
        <f t="shared" si="15"/>
        <v>1273.181</v>
      </c>
      <c r="I374" s="76"/>
      <c r="J374" s="30">
        <f t="shared" si="16"/>
        <v>0</v>
      </c>
      <c r="K374" s="30">
        <f t="shared" si="17"/>
        <v>0</v>
      </c>
      <c r="L374" s="7"/>
      <c r="U374" s="119"/>
      <c r="V374" s="107"/>
      <c r="W374" s="120"/>
      <c r="AA374" s="33"/>
    </row>
    <row r="375" spans="1:27" ht="15" customHeight="1">
      <c r="A375" t="s">
        <v>272</v>
      </c>
      <c r="B375" s="88" t="s">
        <v>413</v>
      </c>
      <c r="C375" s="31"/>
      <c r="D375" s="88">
        <v>50</v>
      </c>
      <c r="E375" s="95"/>
      <c r="F375" s="11"/>
      <c r="G375" s="160">
        <v>25.675000000000001</v>
      </c>
      <c r="H375" s="30">
        <f t="shared" si="15"/>
        <v>1797.25</v>
      </c>
      <c r="I375" s="76"/>
      <c r="J375" s="30">
        <f t="shared" si="16"/>
        <v>0</v>
      </c>
      <c r="K375" s="30">
        <f t="shared" si="17"/>
        <v>0</v>
      </c>
      <c r="L375" s="7"/>
      <c r="U375" s="119"/>
      <c r="V375" s="107"/>
      <c r="W375" s="120"/>
      <c r="AA375" s="33"/>
    </row>
    <row r="376" spans="1:27" ht="15" customHeight="1">
      <c r="A376" t="s">
        <v>63</v>
      </c>
      <c r="B376" s="88" t="s">
        <v>413</v>
      </c>
      <c r="C376" s="31"/>
      <c r="D376" s="88">
        <v>60</v>
      </c>
      <c r="E376" s="95"/>
      <c r="F376" s="11"/>
      <c r="G376" s="160">
        <v>25.675000000000001</v>
      </c>
      <c r="H376" s="30">
        <f t="shared" si="15"/>
        <v>1797.25</v>
      </c>
      <c r="I376" s="76"/>
      <c r="J376" s="30">
        <f t="shared" si="16"/>
        <v>0</v>
      </c>
      <c r="K376" s="30">
        <f t="shared" si="17"/>
        <v>0</v>
      </c>
      <c r="L376" s="7"/>
      <c r="U376" s="119"/>
      <c r="V376" s="107"/>
      <c r="W376" s="120"/>
      <c r="AA376" s="33"/>
    </row>
    <row r="377" spans="1:27" ht="15" customHeight="1">
      <c r="A377" t="s">
        <v>273</v>
      </c>
      <c r="B377" s="88" t="s">
        <v>410</v>
      </c>
      <c r="C377" s="31"/>
      <c r="D377" s="88">
        <v>40</v>
      </c>
      <c r="E377" s="95"/>
      <c r="F377" s="11"/>
      <c r="G377" s="160">
        <v>19.618300000000001</v>
      </c>
      <c r="H377" s="30">
        <f t="shared" si="15"/>
        <v>1373.2810000000002</v>
      </c>
      <c r="I377" s="76"/>
      <c r="J377" s="30">
        <f t="shared" si="16"/>
        <v>0</v>
      </c>
      <c r="K377" s="30">
        <f t="shared" si="17"/>
        <v>0</v>
      </c>
      <c r="L377" s="7"/>
      <c r="U377" s="119"/>
      <c r="V377" s="107"/>
      <c r="W377" s="120"/>
      <c r="AA377" s="33"/>
    </row>
    <row r="378" spans="1:27" ht="15" customHeight="1">
      <c r="A378" t="s">
        <v>274</v>
      </c>
      <c r="B378" s="88" t="s">
        <v>410</v>
      </c>
      <c r="C378" s="31"/>
      <c r="D378" s="88">
        <v>30</v>
      </c>
      <c r="E378" s="95"/>
      <c r="F378" s="11"/>
      <c r="G378" s="160">
        <v>19.618300000000001</v>
      </c>
      <c r="H378" s="30">
        <f t="shared" si="15"/>
        <v>1373.2810000000002</v>
      </c>
      <c r="I378" s="76"/>
      <c r="J378" s="30">
        <f t="shared" si="16"/>
        <v>0</v>
      </c>
      <c r="K378" s="30">
        <f t="shared" si="17"/>
        <v>0</v>
      </c>
      <c r="L378" s="7"/>
      <c r="U378" s="119"/>
      <c r="V378" s="107"/>
      <c r="W378" s="120"/>
      <c r="AA378" s="33"/>
    </row>
    <row r="379" spans="1:27" ht="15" customHeight="1">
      <c r="A379" t="s">
        <v>274</v>
      </c>
      <c r="B379" s="88" t="s">
        <v>413</v>
      </c>
      <c r="C379" s="31"/>
      <c r="D379" s="88" t="s">
        <v>385</v>
      </c>
      <c r="E379" s="95"/>
      <c r="F379" s="11"/>
      <c r="G379" s="160">
        <v>25.675000000000001</v>
      </c>
      <c r="H379" s="30">
        <f t="shared" si="15"/>
        <v>1797.25</v>
      </c>
      <c r="I379" s="76"/>
      <c r="J379" s="30">
        <f t="shared" si="16"/>
        <v>0</v>
      </c>
      <c r="K379" s="30">
        <f t="shared" si="17"/>
        <v>0</v>
      </c>
      <c r="L379" s="7"/>
      <c r="U379" s="119"/>
      <c r="V379" s="107"/>
      <c r="W379" s="120"/>
      <c r="AA379" s="33"/>
    </row>
    <row r="380" spans="1:27" ht="15" customHeight="1">
      <c r="A380" t="s">
        <v>48</v>
      </c>
      <c r="B380" s="91" t="s">
        <v>413</v>
      </c>
      <c r="C380" s="31"/>
      <c r="D380" s="91" t="s">
        <v>385</v>
      </c>
      <c r="E380" s="95"/>
      <c r="F380" s="11"/>
      <c r="G380" s="160">
        <v>25.675000000000001</v>
      </c>
      <c r="H380" s="30">
        <f t="shared" si="15"/>
        <v>1797.25</v>
      </c>
      <c r="I380" s="76"/>
      <c r="J380" s="30">
        <f t="shared" si="16"/>
        <v>0</v>
      </c>
      <c r="K380" s="30">
        <f t="shared" si="17"/>
        <v>0</v>
      </c>
      <c r="L380" s="7"/>
      <c r="U380" s="119"/>
      <c r="V380" s="107"/>
      <c r="W380" s="120"/>
      <c r="AA380" s="33"/>
    </row>
    <row r="381" spans="1:27" ht="15" customHeight="1">
      <c r="A381" t="s">
        <v>275</v>
      </c>
      <c r="B381" s="91" t="s">
        <v>413</v>
      </c>
      <c r="C381" s="31"/>
      <c r="D381" s="91">
        <v>70</v>
      </c>
      <c r="E381" s="95"/>
      <c r="F381" s="11"/>
      <c r="G381" s="160">
        <v>23.193299999999997</v>
      </c>
      <c r="H381" s="30">
        <f t="shared" si="15"/>
        <v>1623.5309999999997</v>
      </c>
      <c r="I381" s="76"/>
      <c r="J381" s="30">
        <f t="shared" si="16"/>
        <v>0</v>
      </c>
      <c r="K381" s="30">
        <f t="shared" si="17"/>
        <v>0</v>
      </c>
      <c r="L381" s="7"/>
      <c r="U381" s="119"/>
      <c r="V381" s="107"/>
      <c r="W381" s="120"/>
      <c r="AA381" s="33"/>
    </row>
    <row r="382" spans="1:27" ht="15" customHeight="1">
      <c r="A382" t="s">
        <v>275</v>
      </c>
      <c r="B382" s="91" t="s">
        <v>420</v>
      </c>
      <c r="C382" s="31"/>
      <c r="D382" s="91">
        <v>120</v>
      </c>
      <c r="E382" s="95"/>
      <c r="F382" s="11"/>
      <c r="G382" s="160">
        <v>32.11</v>
      </c>
      <c r="H382" s="30">
        <f t="shared" si="15"/>
        <v>2247.6999999999998</v>
      </c>
      <c r="I382" s="76"/>
      <c r="J382" s="30">
        <f t="shared" si="16"/>
        <v>0</v>
      </c>
      <c r="K382" s="30">
        <f t="shared" si="17"/>
        <v>0</v>
      </c>
      <c r="L382" s="7"/>
      <c r="U382" s="119"/>
      <c r="V382" s="107"/>
      <c r="W382" s="120"/>
      <c r="AA382" s="33"/>
    </row>
    <row r="383" spans="1:27" ht="15" customHeight="1">
      <c r="A383" t="s">
        <v>276</v>
      </c>
      <c r="B383" s="91" t="s">
        <v>411</v>
      </c>
      <c r="C383" s="31"/>
      <c r="D383" s="91" t="s">
        <v>396</v>
      </c>
      <c r="E383" s="95"/>
      <c r="F383" s="11"/>
      <c r="G383" s="160">
        <v>22.1</v>
      </c>
      <c r="H383" s="30">
        <f t="shared" si="15"/>
        <v>1547</v>
      </c>
      <c r="I383" s="76"/>
      <c r="J383" s="30">
        <f t="shared" si="16"/>
        <v>0</v>
      </c>
      <c r="K383" s="30">
        <f t="shared" si="17"/>
        <v>0</v>
      </c>
      <c r="L383" s="7"/>
      <c r="U383" s="119"/>
      <c r="V383" s="107"/>
      <c r="W383" s="120"/>
      <c r="AA383" s="33"/>
    </row>
    <row r="384" spans="1:27" ht="15" customHeight="1">
      <c r="A384" t="s">
        <v>277</v>
      </c>
      <c r="B384" s="88" t="s">
        <v>411</v>
      </c>
      <c r="C384" s="31"/>
      <c r="D384" s="88" t="s">
        <v>383</v>
      </c>
      <c r="E384" s="95"/>
      <c r="F384" s="11"/>
      <c r="G384" s="160">
        <v>22.1</v>
      </c>
      <c r="H384" s="30">
        <f t="shared" si="15"/>
        <v>1547</v>
      </c>
      <c r="I384" s="76"/>
      <c r="J384" s="30">
        <f t="shared" si="16"/>
        <v>0</v>
      </c>
      <c r="K384" s="30">
        <f t="shared" si="17"/>
        <v>0</v>
      </c>
      <c r="L384" s="7"/>
      <c r="U384" s="119"/>
      <c r="V384" s="107"/>
      <c r="W384" s="120"/>
      <c r="AA384" s="33"/>
    </row>
    <row r="385" spans="1:27" ht="15" customHeight="1">
      <c r="A385" t="s">
        <v>278</v>
      </c>
      <c r="B385" s="91" t="s">
        <v>410</v>
      </c>
      <c r="C385" s="31"/>
      <c r="D385" s="91" t="s">
        <v>384</v>
      </c>
      <c r="E385" s="95"/>
      <c r="F385" s="11"/>
      <c r="G385" s="160">
        <v>22.1</v>
      </c>
      <c r="H385" s="30">
        <f t="shared" si="15"/>
        <v>1547</v>
      </c>
      <c r="I385" s="76"/>
      <c r="J385" s="30">
        <f t="shared" si="16"/>
        <v>0</v>
      </c>
      <c r="K385" s="30">
        <f t="shared" si="17"/>
        <v>0</v>
      </c>
      <c r="L385" s="7"/>
      <c r="U385" s="119"/>
      <c r="V385" s="107"/>
      <c r="W385" s="120"/>
      <c r="AA385" s="33"/>
    </row>
    <row r="386" spans="1:27" ht="15" customHeight="1">
      <c r="A386" t="s">
        <v>279</v>
      </c>
      <c r="B386" s="88" t="s">
        <v>410</v>
      </c>
      <c r="C386" s="31">
        <v>30</v>
      </c>
      <c r="D386" s="88">
        <v>30</v>
      </c>
      <c r="E386" s="95"/>
      <c r="F386" s="11"/>
      <c r="G386" s="160">
        <v>24.59665</v>
      </c>
      <c r="H386" s="30">
        <f t="shared" si="15"/>
        <v>1721.7655</v>
      </c>
      <c r="I386" s="76"/>
      <c r="J386" s="30">
        <f t="shared" si="16"/>
        <v>0</v>
      </c>
      <c r="K386" s="30">
        <f t="shared" si="17"/>
        <v>0</v>
      </c>
      <c r="L386" s="7"/>
      <c r="U386" s="119"/>
      <c r="V386" s="107"/>
      <c r="W386" s="120"/>
      <c r="AA386" s="33"/>
    </row>
    <row r="387" spans="1:27" ht="15" customHeight="1">
      <c r="A387" t="s">
        <v>280</v>
      </c>
      <c r="B387" s="88" t="s">
        <v>411</v>
      </c>
      <c r="C387" s="31"/>
      <c r="D387" s="88" t="s">
        <v>396</v>
      </c>
      <c r="E387" s="95"/>
      <c r="F387" s="11"/>
      <c r="G387" s="160">
        <v>22.1</v>
      </c>
      <c r="H387" s="30">
        <f t="shared" si="15"/>
        <v>1547</v>
      </c>
      <c r="I387" s="76"/>
      <c r="J387" s="30">
        <f t="shared" si="16"/>
        <v>0</v>
      </c>
      <c r="K387" s="30">
        <f t="shared" si="17"/>
        <v>0</v>
      </c>
      <c r="L387" s="7"/>
      <c r="U387" s="119"/>
      <c r="V387" s="107"/>
      <c r="W387" s="120"/>
      <c r="AA387" s="33"/>
    </row>
    <row r="388" spans="1:27" ht="15" customHeight="1">
      <c r="A388" t="s">
        <v>280</v>
      </c>
      <c r="B388" s="88" t="s">
        <v>413</v>
      </c>
      <c r="C388" s="31">
        <v>50</v>
      </c>
      <c r="D388" s="88">
        <v>30</v>
      </c>
      <c r="E388" s="95"/>
      <c r="F388" s="11"/>
      <c r="G388" s="160">
        <v>30.668299999999999</v>
      </c>
      <c r="H388" s="30">
        <f t="shared" si="15"/>
        <v>2146.7809999999999</v>
      </c>
      <c r="I388" s="76"/>
      <c r="J388" s="30">
        <f t="shared" si="16"/>
        <v>0</v>
      </c>
      <c r="K388" s="30">
        <f t="shared" si="17"/>
        <v>0</v>
      </c>
      <c r="L388" s="7"/>
      <c r="U388" s="119"/>
      <c r="V388" s="107"/>
      <c r="W388" s="120"/>
      <c r="AA388" s="33"/>
    </row>
    <row r="389" spans="1:27" ht="15" customHeight="1">
      <c r="A389" t="s">
        <v>281</v>
      </c>
      <c r="B389" s="88" t="s">
        <v>410</v>
      </c>
      <c r="C389" s="31"/>
      <c r="D389" s="88" t="s">
        <v>384</v>
      </c>
      <c r="E389" s="95"/>
      <c r="F389" s="11"/>
      <c r="G389" s="160">
        <v>22.1</v>
      </c>
      <c r="H389" s="30">
        <f t="shared" si="15"/>
        <v>1547</v>
      </c>
      <c r="I389" s="76"/>
      <c r="J389" s="30">
        <f t="shared" si="16"/>
        <v>0</v>
      </c>
      <c r="K389" s="30">
        <f t="shared" si="17"/>
        <v>0</v>
      </c>
      <c r="L389" s="7"/>
      <c r="U389" s="119"/>
      <c r="V389" s="107"/>
      <c r="W389" s="120"/>
      <c r="AA389" s="33"/>
    </row>
    <row r="390" spans="1:27" ht="15" customHeight="1">
      <c r="A390" t="s">
        <v>282</v>
      </c>
      <c r="B390" s="88" t="s">
        <v>410</v>
      </c>
      <c r="C390" s="31"/>
      <c r="D390" s="88">
        <v>30</v>
      </c>
      <c r="E390" s="95"/>
      <c r="F390" s="11"/>
      <c r="G390" s="160">
        <v>22.1</v>
      </c>
      <c r="H390" s="30">
        <f t="shared" si="15"/>
        <v>1547</v>
      </c>
      <c r="I390" s="76"/>
      <c r="J390" s="30">
        <f t="shared" si="16"/>
        <v>0</v>
      </c>
      <c r="K390" s="30">
        <f t="shared" si="17"/>
        <v>0</v>
      </c>
      <c r="L390" s="7"/>
      <c r="U390" s="119"/>
      <c r="V390" s="107"/>
      <c r="W390" s="120"/>
      <c r="AA390" s="33"/>
    </row>
    <row r="391" spans="1:27" ht="15" customHeight="1">
      <c r="A391" t="s">
        <v>283</v>
      </c>
      <c r="B391" s="88" t="s">
        <v>410</v>
      </c>
      <c r="C391" s="31"/>
      <c r="D391" s="88" t="s">
        <v>396</v>
      </c>
      <c r="E391" s="95"/>
      <c r="F391" s="11"/>
      <c r="G391" s="160">
        <v>19.618300000000001</v>
      </c>
      <c r="H391" s="30">
        <f t="shared" si="15"/>
        <v>1373.2810000000002</v>
      </c>
      <c r="I391" s="76"/>
      <c r="J391" s="30">
        <f t="shared" si="16"/>
        <v>0</v>
      </c>
      <c r="K391" s="30">
        <f t="shared" si="17"/>
        <v>0</v>
      </c>
      <c r="L391" s="7"/>
      <c r="U391" s="119"/>
      <c r="V391" s="107"/>
      <c r="W391" s="120"/>
      <c r="AA391" s="33"/>
    </row>
    <row r="392" spans="1:27" ht="15" customHeight="1">
      <c r="A392" t="s">
        <v>284</v>
      </c>
      <c r="B392" s="88" t="s">
        <v>410</v>
      </c>
      <c r="C392" s="31">
        <v>30</v>
      </c>
      <c r="D392" s="88" t="s">
        <v>384</v>
      </c>
      <c r="E392" s="95"/>
      <c r="F392" s="11"/>
      <c r="G392" s="160">
        <v>24.59665</v>
      </c>
      <c r="H392" s="30">
        <f t="shared" si="15"/>
        <v>1721.7655</v>
      </c>
      <c r="I392" s="76"/>
      <c r="J392" s="30">
        <f t="shared" si="16"/>
        <v>0</v>
      </c>
      <c r="K392" s="30">
        <f t="shared" si="17"/>
        <v>0</v>
      </c>
      <c r="L392" s="7"/>
      <c r="U392" s="119"/>
      <c r="V392" s="107"/>
      <c r="W392" s="120"/>
      <c r="AA392" s="33"/>
    </row>
    <row r="393" spans="1:27" ht="15" customHeight="1">
      <c r="A393" t="s">
        <v>284</v>
      </c>
      <c r="B393" s="88" t="s">
        <v>410</v>
      </c>
      <c r="C393" s="31"/>
      <c r="D393" s="88" t="s">
        <v>396</v>
      </c>
      <c r="E393" s="95"/>
      <c r="F393" s="11"/>
      <c r="G393" s="160">
        <v>22.1</v>
      </c>
      <c r="H393" s="30">
        <f t="shared" si="15"/>
        <v>1547</v>
      </c>
      <c r="I393" s="76"/>
      <c r="J393" s="30">
        <f t="shared" si="16"/>
        <v>0</v>
      </c>
      <c r="K393" s="30">
        <f t="shared" si="17"/>
        <v>0</v>
      </c>
      <c r="L393" s="7"/>
      <c r="U393" s="119"/>
      <c r="V393" s="107"/>
      <c r="W393" s="120"/>
      <c r="AA393" s="33"/>
    </row>
    <row r="394" spans="1:27" ht="15" customHeight="1">
      <c r="A394" t="s">
        <v>285</v>
      </c>
      <c r="B394" s="99" t="s">
        <v>411</v>
      </c>
      <c r="C394" s="31"/>
      <c r="D394" s="99" t="s">
        <v>396</v>
      </c>
      <c r="E394" s="95"/>
      <c r="F394" s="11"/>
      <c r="G394" s="160">
        <v>24.59665</v>
      </c>
      <c r="H394" s="30">
        <f t="shared" si="15"/>
        <v>1721.7655</v>
      </c>
      <c r="I394" s="76"/>
      <c r="J394" s="30">
        <f t="shared" si="16"/>
        <v>0</v>
      </c>
      <c r="K394" s="30">
        <f t="shared" si="17"/>
        <v>0</v>
      </c>
      <c r="L394" s="7"/>
      <c r="U394" s="119"/>
      <c r="V394" s="107"/>
      <c r="W394" s="120"/>
      <c r="AA394" s="33"/>
    </row>
    <row r="395" spans="1:27" ht="15" customHeight="1">
      <c r="A395" t="s">
        <v>286</v>
      </c>
      <c r="B395" s="88" t="s">
        <v>411</v>
      </c>
      <c r="C395" s="31"/>
      <c r="D395" s="88" t="s">
        <v>384</v>
      </c>
      <c r="E395" s="95"/>
      <c r="F395" s="11"/>
      <c r="G395" s="160">
        <v>22.1</v>
      </c>
      <c r="H395" s="30">
        <f t="shared" si="15"/>
        <v>1547</v>
      </c>
      <c r="I395" s="76"/>
      <c r="J395" s="30">
        <f t="shared" si="16"/>
        <v>0</v>
      </c>
      <c r="K395" s="30">
        <f t="shared" si="17"/>
        <v>0</v>
      </c>
      <c r="L395" s="7"/>
      <c r="U395" s="119"/>
      <c r="V395" s="107"/>
      <c r="W395" s="120"/>
      <c r="AA395" s="33"/>
    </row>
    <row r="396" spans="1:27" ht="15" customHeight="1">
      <c r="A396" t="s">
        <v>286</v>
      </c>
      <c r="B396" s="88" t="s">
        <v>413</v>
      </c>
      <c r="C396" s="31"/>
      <c r="D396" s="88">
        <v>50</v>
      </c>
      <c r="E396" s="95"/>
      <c r="F396" s="11"/>
      <c r="G396" s="160">
        <v>28.171650000000003</v>
      </c>
      <c r="H396" s="30">
        <f t="shared" si="15"/>
        <v>1972.0155000000002</v>
      </c>
      <c r="I396" s="76"/>
      <c r="J396" s="30">
        <f t="shared" si="16"/>
        <v>0</v>
      </c>
      <c r="K396" s="30">
        <f t="shared" si="17"/>
        <v>0</v>
      </c>
      <c r="L396" s="7"/>
      <c r="U396" s="119"/>
      <c r="V396" s="107"/>
      <c r="W396" s="120"/>
      <c r="AA396" s="33"/>
    </row>
    <row r="397" spans="1:27" ht="15" customHeight="1">
      <c r="A397" t="s">
        <v>287</v>
      </c>
      <c r="B397" s="88" t="s">
        <v>410</v>
      </c>
      <c r="C397" s="31">
        <v>30</v>
      </c>
      <c r="D397" s="88">
        <v>30</v>
      </c>
      <c r="E397" s="95"/>
      <c r="F397" s="11"/>
      <c r="G397" s="160">
        <v>24.59665</v>
      </c>
      <c r="H397" s="30">
        <f t="shared" si="15"/>
        <v>1721.7655</v>
      </c>
      <c r="I397" s="76"/>
      <c r="J397" s="30">
        <f t="shared" si="16"/>
        <v>0</v>
      </c>
      <c r="K397" s="30">
        <f t="shared" si="17"/>
        <v>0</v>
      </c>
      <c r="L397" s="7"/>
      <c r="U397" s="119"/>
      <c r="V397" s="107"/>
      <c r="W397" s="120"/>
      <c r="AA397" s="33"/>
    </row>
    <row r="398" spans="1:27" ht="15" customHeight="1">
      <c r="A398" t="s">
        <v>287</v>
      </c>
      <c r="B398" s="91" t="s">
        <v>413</v>
      </c>
      <c r="C398" s="31">
        <v>40</v>
      </c>
      <c r="D398" s="91">
        <v>30</v>
      </c>
      <c r="E398" s="95"/>
      <c r="F398" s="15"/>
      <c r="G398" s="160">
        <v>30.668299999999999</v>
      </c>
      <c r="H398" s="30">
        <f t="shared" si="15"/>
        <v>2146.7809999999999</v>
      </c>
      <c r="I398" s="76"/>
      <c r="J398" s="30">
        <f t="shared" si="16"/>
        <v>0</v>
      </c>
      <c r="K398" s="30">
        <f t="shared" si="17"/>
        <v>0</v>
      </c>
      <c r="L398" s="7"/>
      <c r="U398" s="119"/>
      <c r="V398" s="107"/>
      <c r="W398" s="120"/>
      <c r="AA398" s="33"/>
    </row>
    <row r="399" spans="1:27" ht="15" customHeight="1">
      <c r="A399" t="s">
        <v>288</v>
      </c>
      <c r="B399" s="91" t="s">
        <v>410</v>
      </c>
      <c r="C399" s="31"/>
      <c r="D399" s="91" t="s">
        <v>396</v>
      </c>
      <c r="E399" s="95"/>
      <c r="F399" s="14"/>
      <c r="G399" s="160">
        <v>22.1</v>
      </c>
      <c r="H399" s="30">
        <f t="shared" si="15"/>
        <v>1547</v>
      </c>
      <c r="I399" s="76"/>
      <c r="J399" s="30">
        <f t="shared" si="16"/>
        <v>0</v>
      </c>
      <c r="K399" s="30">
        <f t="shared" si="17"/>
        <v>0</v>
      </c>
      <c r="L399" s="7"/>
      <c r="U399" s="119"/>
      <c r="V399" s="107"/>
      <c r="W399" s="120"/>
      <c r="AA399" s="33"/>
    </row>
    <row r="400" spans="1:27" ht="15" customHeight="1">
      <c r="A400" t="s">
        <v>289</v>
      </c>
      <c r="B400" s="91" t="s">
        <v>410</v>
      </c>
      <c r="C400" s="31"/>
      <c r="D400" s="88" t="s">
        <v>396</v>
      </c>
      <c r="E400" s="95"/>
      <c r="F400" s="14"/>
      <c r="G400" s="160">
        <v>22.1</v>
      </c>
      <c r="H400" s="30">
        <f t="shared" si="15"/>
        <v>1547</v>
      </c>
      <c r="I400" s="76"/>
      <c r="J400" s="30">
        <f t="shared" si="16"/>
        <v>0</v>
      </c>
      <c r="K400" s="30">
        <f t="shared" si="17"/>
        <v>0</v>
      </c>
      <c r="L400" s="7"/>
      <c r="U400" s="119"/>
      <c r="V400" s="107"/>
      <c r="W400" s="120"/>
      <c r="AA400" s="33"/>
    </row>
    <row r="401" spans="1:27" ht="15" customHeight="1">
      <c r="A401" t="s">
        <v>289</v>
      </c>
      <c r="B401" s="91" t="s">
        <v>413</v>
      </c>
      <c r="C401" s="31"/>
      <c r="D401" s="88" t="s">
        <v>389</v>
      </c>
      <c r="E401" s="95"/>
      <c r="F401" s="15"/>
      <c r="G401" s="160">
        <v>30.668299999999999</v>
      </c>
      <c r="H401" s="30">
        <f t="shared" si="15"/>
        <v>2146.7809999999999</v>
      </c>
      <c r="I401" s="76"/>
      <c r="J401" s="30">
        <f t="shared" si="16"/>
        <v>0</v>
      </c>
      <c r="K401" s="30">
        <f t="shared" si="17"/>
        <v>0</v>
      </c>
      <c r="L401" s="7"/>
      <c r="U401" s="119"/>
      <c r="V401" s="107"/>
      <c r="W401" s="120"/>
      <c r="AA401" s="33"/>
    </row>
    <row r="402" spans="1:27" ht="15" customHeight="1">
      <c r="A402" t="s">
        <v>290</v>
      </c>
      <c r="B402" s="91" t="s">
        <v>410</v>
      </c>
      <c r="C402" s="31"/>
      <c r="D402" s="88" t="s">
        <v>384</v>
      </c>
      <c r="E402" s="95"/>
      <c r="F402" s="15"/>
      <c r="G402" s="160">
        <v>24.59665</v>
      </c>
      <c r="H402" s="30">
        <f t="shared" si="15"/>
        <v>1721.7655</v>
      </c>
      <c r="I402" s="76"/>
      <c r="J402" s="30">
        <f t="shared" si="16"/>
        <v>0</v>
      </c>
      <c r="K402" s="30">
        <f t="shared" si="17"/>
        <v>0</v>
      </c>
      <c r="L402" s="7"/>
      <c r="U402" s="119"/>
      <c r="V402" s="107"/>
      <c r="W402" s="120"/>
      <c r="AA402" s="33"/>
    </row>
    <row r="403" spans="1:27" ht="15" customHeight="1">
      <c r="A403" t="s">
        <v>290</v>
      </c>
      <c r="B403" s="91" t="s">
        <v>413</v>
      </c>
      <c r="C403" s="31"/>
      <c r="D403" s="88" t="s">
        <v>383</v>
      </c>
      <c r="E403" s="95"/>
      <c r="F403" s="15"/>
      <c r="G403" s="160">
        <v>30.668299999999999</v>
      </c>
      <c r="H403" s="30">
        <f t="shared" ref="H403:H466" si="18">G403*$F$15</f>
        <v>2146.7809999999999</v>
      </c>
      <c r="I403" s="76"/>
      <c r="J403" s="30">
        <f t="shared" ref="J403:J466" si="19">I403*G403</f>
        <v>0</v>
      </c>
      <c r="K403" s="30">
        <f t="shared" ref="K403:K466" si="20">J403*$F$15</f>
        <v>0</v>
      </c>
      <c r="L403" s="7"/>
      <c r="U403" s="119"/>
      <c r="V403" s="107"/>
      <c r="W403" s="120"/>
      <c r="AA403" s="33"/>
    </row>
    <row r="404" spans="1:27" ht="15" customHeight="1">
      <c r="A404" t="s">
        <v>291</v>
      </c>
      <c r="B404" s="91" t="s">
        <v>409</v>
      </c>
      <c r="C404" s="31"/>
      <c r="D404" s="88">
        <v>20</v>
      </c>
      <c r="E404" s="95"/>
      <c r="F404" s="15"/>
      <c r="G404" s="160">
        <v>20.67</v>
      </c>
      <c r="H404" s="30">
        <f t="shared" si="18"/>
        <v>1446.9</v>
      </c>
      <c r="I404" s="76"/>
      <c r="J404" s="30">
        <f t="shared" si="19"/>
        <v>0</v>
      </c>
      <c r="K404" s="30">
        <f t="shared" si="20"/>
        <v>0</v>
      </c>
      <c r="L404" s="7"/>
      <c r="U404" s="119"/>
      <c r="V404" s="107"/>
      <c r="W404" s="120"/>
      <c r="AA404" s="33"/>
    </row>
    <row r="405" spans="1:27" ht="15" customHeight="1">
      <c r="A405" t="s">
        <v>292</v>
      </c>
      <c r="B405" s="88" t="s">
        <v>410</v>
      </c>
      <c r="C405" s="31"/>
      <c r="D405" s="88">
        <v>40</v>
      </c>
      <c r="E405" s="95"/>
      <c r="F405" s="15"/>
      <c r="G405" s="160">
        <v>19.618300000000001</v>
      </c>
      <c r="H405" s="30">
        <f t="shared" si="18"/>
        <v>1373.2810000000002</v>
      </c>
      <c r="I405" s="76"/>
      <c r="J405" s="30">
        <f t="shared" si="19"/>
        <v>0</v>
      </c>
      <c r="K405" s="30">
        <f t="shared" si="20"/>
        <v>0</v>
      </c>
      <c r="L405" s="7"/>
      <c r="U405" s="119"/>
      <c r="V405" s="107"/>
      <c r="W405" s="120"/>
      <c r="AA405" s="33"/>
    </row>
    <row r="406" spans="1:27" ht="15" customHeight="1">
      <c r="A406" t="s">
        <v>293</v>
      </c>
      <c r="B406" s="91" t="s">
        <v>409</v>
      </c>
      <c r="C406" s="31"/>
      <c r="D406" s="88">
        <v>40</v>
      </c>
      <c r="E406" s="95"/>
      <c r="F406" s="14"/>
      <c r="G406" s="160">
        <v>23.166650000000001</v>
      </c>
      <c r="H406" s="30">
        <f t="shared" si="18"/>
        <v>1621.6655000000001</v>
      </c>
      <c r="I406" s="76"/>
      <c r="J406" s="30">
        <f t="shared" si="19"/>
        <v>0</v>
      </c>
      <c r="K406" s="30">
        <f t="shared" si="20"/>
        <v>0</v>
      </c>
      <c r="L406" s="7"/>
      <c r="U406" s="119"/>
      <c r="V406" s="107"/>
      <c r="W406" s="120"/>
      <c r="AA406" s="33"/>
    </row>
    <row r="407" spans="1:27" ht="15" customHeight="1">
      <c r="A407" t="s">
        <v>294</v>
      </c>
      <c r="B407" s="89" t="s">
        <v>409</v>
      </c>
      <c r="C407" s="31"/>
      <c r="D407" s="89" t="s">
        <v>398</v>
      </c>
      <c r="E407" s="95"/>
      <c r="F407" s="15"/>
      <c r="G407" s="160">
        <v>20.67</v>
      </c>
      <c r="H407" s="30">
        <f t="shared" si="18"/>
        <v>1446.9</v>
      </c>
      <c r="I407" s="76"/>
      <c r="J407" s="30">
        <f t="shared" si="19"/>
        <v>0</v>
      </c>
      <c r="K407" s="30">
        <f t="shared" si="20"/>
        <v>0</v>
      </c>
      <c r="L407" s="7"/>
      <c r="U407" s="119"/>
      <c r="V407" s="107"/>
      <c r="W407" s="120"/>
      <c r="AA407" s="33"/>
    </row>
    <row r="408" spans="1:27" ht="15" customHeight="1">
      <c r="A408" t="s">
        <v>294</v>
      </c>
      <c r="B408" s="91" t="s">
        <v>410</v>
      </c>
      <c r="C408" s="31">
        <v>40</v>
      </c>
      <c r="D408" s="88">
        <v>30</v>
      </c>
      <c r="E408" s="95"/>
      <c r="F408" s="15"/>
      <c r="G408" s="160">
        <v>24.59665</v>
      </c>
      <c r="H408" s="30">
        <f t="shared" si="18"/>
        <v>1721.7655</v>
      </c>
      <c r="I408" s="76"/>
      <c r="J408" s="30">
        <f t="shared" si="19"/>
        <v>0</v>
      </c>
      <c r="K408" s="30">
        <f t="shared" si="20"/>
        <v>0</v>
      </c>
      <c r="L408" s="7"/>
      <c r="U408" s="119"/>
      <c r="V408" s="107"/>
      <c r="W408" s="120"/>
      <c r="AA408" s="33"/>
    </row>
    <row r="409" spans="1:27" ht="15" customHeight="1">
      <c r="A409" t="s">
        <v>295</v>
      </c>
      <c r="B409" s="88" t="s">
        <v>410</v>
      </c>
      <c r="C409" s="31"/>
      <c r="D409" s="88">
        <v>30</v>
      </c>
      <c r="E409" s="95"/>
      <c r="F409" s="15"/>
      <c r="G409" s="160">
        <v>24.59665</v>
      </c>
      <c r="H409" s="30">
        <f t="shared" si="18"/>
        <v>1721.7655</v>
      </c>
      <c r="I409" s="76"/>
      <c r="J409" s="30">
        <f t="shared" si="19"/>
        <v>0</v>
      </c>
      <c r="K409" s="30">
        <f t="shared" si="20"/>
        <v>0</v>
      </c>
      <c r="L409" s="7"/>
      <c r="U409" s="119"/>
      <c r="V409" s="107"/>
      <c r="W409" s="120"/>
      <c r="AA409" s="33"/>
    </row>
    <row r="410" spans="1:27" ht="15" customHeight="1">
      <c r="A410" t="s">
        <v>296</v>
      </c>
      <c r="B410" s="88" t="s">
        <v>409</v>
      </c>
      <c r="C410" s="31"/>
      <c r="D410" s="88">
        <v>20</v>
      </c>
      <c r="E410" s="95"/>
      <c r="F410" s="15"/>
      <c r="G410" s="160">
        <v>20.67</v>
      </c>
      <c r="H410" s="30">
        <f t="shared" si="18"/>
        <v>1446.9</v>
      </c>
      <c r="I410" s="76"/>
      <c r="J410" s="30">
        <f t="shared" si="19"/>
        <v>0</v>
      </c>
      <c r="K410" s="30">
        <f t="shared" si="20"/>
        <v>0</v>
      </c>
      <c r="L410" s="7"/>
      <c r="U410" s="119"/>
      <c r="V410" s="107"/>
      <c r="W410" s="120"/>
      <c r="AA410" s="33"/>
    </row>
    <row r="411" spans="1:27" ht="15" customHeight="1">
      <c r="A411" t="s">
        <v>297</v>
      </c>
      <c r="B411" s="88" t="s">
        <v>410</v>
      </c>
      <c r="C411" s="31">
        <v>40</v>
      </c>
      <c r="D411" s="88" t="s">
        <v>399</v>
      </c>
      <c r="E411" s="95"/>
      <c r="F411" s="15"/>
      <c r="G411" s="160">
        <v>24.59665</v>
      </c>
      <c r="H411" s="30">
        <f t="shared" si="18"/>
        <v>1721.7655</v>
      </c>
      <c r="I411" s="76"/>
      <c r="J411" s="30">
        <f t="shared" si="19"/>
        <v>0</v>
      </c>
      <c r="K411" s="30">
        <f t="shared" si="20"/>
        <v>0</v>
      </c>
      <c r="L411" s="7"/>
      <c r="U411" s="119"/>
      <c r="V411" s="107"/>
      <c r="W411" s="120"/>
      <c r="AA411" s="33"/>
    </row>
    <row r="412" spans="1:27" ht="15" customHeight="1">
      <c r="A412" t="s">
        <v>298</v>
      </c>
      <c r="B412" s="88" t="s">
        <v>410</v>
      </c>
      <c r="C412" s="31"/>
      <c r="D412" s="88" t="s">
        <v>385</v>
      </c>
      <c r="E412" s="95"/>
      <c r="F412" s="14"/>
      <c r="G412" s="160">
        <v>22.1</v>
      </c>
      <c r="H412" s="30">
        <f t="shared" si="18"/>
        <v>1547</v>
      </c>
      <c r="I412" s="76"/>
      <c r="J412" s="30">
        <f t="shared" si="19"/>
        <v>0</v>
      </c>
      <c r="K412" s="30">
        <f t="shared" si="20"/>
        <v>0</v>
      </c>
      <c r="L412" s="7"/>
      <c r="U412" s="119"/>
      <c r="V412" s="107"/>
      <c r="W412" s="120"/>
      <c r="AA412" s="33"/>
    </row>
    <row r="413" spans="1:27" ht="15" customHeight="1">
      <c r="A413" t="s">
        <v>299</v>
      </c>
      <c r="B413" s="88" t="s">
        <v>411</v>
      </c>
      <c r="C413" s="31"/>
      <c r="D413" s="88">
        <v>30</v>
      </c>
      <c r="E413" s="95"/>
      <c r="F413" s="14"/>
      <c r="G413" s="160">
        <v>22.1</v>
      </c>
      <c r="H413" s="30">
        <f t="shared" si="18"/>
        <v>1547</v>
      </c>
      <c r="I413" s="76"/>
      <c r="J413" s="30">
        <f t="shared" si="19"/>
        <v>0</v>
      </c>
      <c r="K413" s="30">
        <f t="shared" si="20"/>
        <v>0</v>
      </c>
      <c r="L413" s="7"/>
      <c r="U413" s="119"/>
      <c r="V413" s="107"/>
      <c r="W413" s="120"/>
      <c r="AA413" s="33"/>
    </row>
    <row r="414" spans="1:27" ht="15" customHeight="1">
      <c r="A414" t="s">
        <v>299</v>
      </c>
      <c r="B414" s="88" t="s">
        <v>413</v>
      </c>
      <c r="C414" s="31"/>
      <c r="D414" s="88">
        <v>30</v>
      </c>
      <c r="E414" s="95"/>
      <c r="F414" s="15"/>
      <c r="G414" s="160">
        <v>28.171650000000003</v>
      </c>
      <c r="H414" s="30">
        <f t="shared" si="18"/>
        <v>1972.0155000000002</v>
      </c>
      <c r="I414" s="76"/>
      <c r="J414" s="30">
        <f t="shared" si="19"/>
        <v>0</v>
      </c>
      <c r="K414" s="30">
        <f t="shared" si="20"/>
        <v>0</v>
      </c>
      <c r="L414" s="7"/>
      <c r="U414" s="119"/>
      <c r="V414" s="107"/>
      <c r="W414" s="120"/>
      <c r="AA414" s="33"/>
    </row>
    <row r="415" spans="1:27" ht="15" customHeight="1">
      <c r="A415" t="s">
        <v>300</v>
      </c>
      <c r="B415" s="88" t="s">
        <v>410</v>
      </c>
      <c r="C415" s="31"/>
      <c r="D415" s="88" t="s">
        <v>384</v>
      </c>
      <c r="E415" s="95"/>
      <c r="F415" s="15"/>
      <c r="G415" s="160">
        <v>24.59665</v>
      </c>
      <c r="H415" s="30">
        <f t="shared" si="18"/>
        <v>1721.7655</v>
      </c>
      <c r="I415" s="76"/>
      <c r="J415" s="30">
        <f t="shared" si="19"/>
        <v>0</v>
      </c>
      <c r="K415" s="30">
        <f t="shared" si="20"/>
        <v>0</v>
      </c>
      <c r="L415" s="7"/>
      <c r="U415" s="119"/>
      <c r="V415" s="107"/>
      <c r="W415" s="120"/>
      <c r="AA415" s="33"/>
    </row>
    <row r="416" spans="1:27" ht="15" customHeight="1">
      <c r="A416" t="s">
        <v>301</v>
      </c>
      <c r="B416" s="88" t="s">
        <v>411</v>
      </c>
      <c r="C416" s="31"/>
      <c r="D416" s="88" t="s">
        <v>391</v>
      </c>
      <c r="E416" s="95"/>
      <c r="F416" s="15"/>
      <c r="G416" s="160">
        <v>22.1</v>
      </c>
      <c r="H416" s="30">
        <f t="shared" si="18"/>
        <v>1547</v>
      </c>
      <c r="I416" s="76"/>
      <c r="J416" s="30">
        <f t="shared" si="19"/>
        <v>0</v>
      </c>
      <c r="K416" s="30">
        <f t="shared" si="20"/>
        <v>0</v>
      </c>
      <c r="L416" s="7"/>
      <c r="U416" s="119"/>
      <c r="V416" s="107"/>
      <c r="W416" s="120"/>
      <c r="AA416" s="33"/>
    </row>
    <row r="417" spans="1:27" ht="15" customHeight="1">
      <c r="A417" t="s">
        <v>302</v>
      </c>
      <c r="B417" s="91" t="s">
        <v>410</v>
      </c>
      <c r="C417" s="31"/>
      <c r="D417" s="91">
        <v>30</v>
      </c>
      <c r="E417" s="95"/>
      <c r="F417" s="15"/>
      <c r="G417" s="160">
        <v>19.618300000000001</v>
      </c>
      <c r="H417" s="30">
        <f t="shared" si="18"/>
        <v>1373.2810000000002</v>
      </c>
      <c r="I417" s="76"/>
      <c r="J417" s="30">
        <f t="shared" si="19"/>
        <v>0</v>
      </c>
      <c r="K417" s="30">
        <f t="shared" si="20"/>
        <v>0</v>
      </c>
      <c r="L417" s="7"/>
      <c r="U417" s="119"/>
      <c r="V417" s="107"/>
      <c r="W417" s="120"/>
      <c r="AA417" s="33"/>
    </row>
    <row r="418" spans="1:27" ht="15" customHeight="1">
      <c r="A418" t="s">
        <v>303</v>
      </c>
      <c r="B418" s="91" t="s">
        <v>410</v>
      </c>
      <c r="C418" s="31"/>
      <c r="D418" s="91" t="s">
        <v>396</v>
      </c>
      <c r="E418" s="95"/>
      <c r="F418" s="15"/>
      <c r="G418" s="160">
        <v>22.1</v>
      </c>
      <c r="H418" s="30">
        <f t="shared" si="18"/>
        <v>1547</v>
      </c>
      <c r="I418" s="76"/>
      <c r="J418" s="30">
        <f t="shared" si="19"/>
        <v>0</v>
      </c>
      <c r="K418" s="30">
        <f t="shared" si="20"/>
        <v>0</v>
      </c>
      <c r="L418" s="7"/>
      <c r="U418" s="119"/>
      <c r="V418" s="107"/>
      <c r="W418" s="120"/>
      <c r="AA418" s="33"/>
    </row>
    <row r="419" spans="1:27" ht="15" customHeight="1">
      <c r="A419" t="s">
        <v>304</v>
      </c>
      <c r="B419" s="91" t="s">
        <v>413</v>
      </c>
      <c r="C419" s="31"/>
      <c r="D419" s="88">
        <v>80</v>
      </c>
      <c r="E419" s="95"/>
      <c r="F419" s="15"/>
      <c r="G419" s="160">
        <v>30.668299999999999</v>
      </c>
      <c r="H419" s="30">
        <f t="shared" si="18"/>
        <v>2146.7809999999999</v>
      </c>
      <c r="I419" s="76"/>
      <c r="J419" s="30">
        <f t="shared" si="19"/>
        <v>0</v>
      </c>
      <c r="K419" s="30">
        <f t="shared" si="20"/>
        <v>0</v>
      </c>
      <c r="L419" s="7"/>
      <c r="U419" s="119"/>
      <c r="V419" s="107"/>
      <c r="W419" s="120"/>
      <c r="AA419" s="33"/>
    </row>
    <row r="420" spans="1:27" ht="15" customHeight="1">
      <c r="A420" t="s">
        <v>305</v>
      </c>
      <c r="B420" s="91" t="s">
        <v>410</v>
      </c>
      <c r="C420" s="31"/>
      <c r="D420" s="88">
        <v>50</v>
      </c>
      <c r="E420" s="95"/>
      <c r="F420" s="15"/>
      <c r="G420" s="160">
        <v>24.59665</v>
      </c>
      <c r="H420" s="30">
        <f t="shared" si="18"/>
        <v>1721.7655</v>
      </c>
      <c r="I420" s="76"/>
      <c r="J420" s="30">
        <f t="shared" si="19"/>
        <v>0</v>
      </c>
      <c r="K420" s="30">
        <f t="shared" si="20"/>
        <v>0</v>
      </c>
      <c r="L420" s="7"/>
      <c r="U420" s="119"/>
      <c r="V420" s="107"/>
      <c r="W420" s="120"/>
      <c r="AA420" s="33"/>
    </row>
    <row r="421" spans="1:27" ht="15" customHeight="1">
      <c r="A421" t="s">
        <v>306</v>
      </c>
      <c r="B421" s="88" t="s">
        <v>410</v>
      </c>
      <c r="C421" s="31"/>
      <c r="D421" s="88" t="s">
        <v>384</v>
      </c>
      <c r="E421" s="95"/>
      <c r="F421" s="15"/>
      <c r="G421" s="160">
        <v>22.1</v>
      </c>
      <c r="H421" s="30">
        <f t="shared" si="18"/>
        <v>1547</v>
      </c>
      <c r="I421" s="76"/>
      <c r="J421" s="30">
        <f t="shared" si="19"/>
        <v>0</v>
      </c>
      <c r="K421" s="30">
        <f t="shared" si="20"/>
        <v>0</v>
      </c>
      <c r="L421" s="7"/>
      <c r="U421" s="119"/>
      <c r="V421" s="107"/>
      <c r="W421" s="120"/>
      <c r="AA421" s="33"/>
    </row>
    <row r="422" spans="1:27" ht="15" customHeight="1">
      <c r="A422" t="s">
        <v>306</v>
      </c>
      <c r="B422" s="88" t="s">
        <v>413</v>
      </c>
      <c r="C422" s="31"/>
      <c r="D422" s="88" t="s">
        <v>385</v>
      </c>
      <c r="E422" s="95"/>
      <c r="F422" s="15"/>
      <c r="G422" s="160">
        <v>28.171650000000003</v>
      </c>
      <c r="H422" s="30">
        <f t="shared" si="18"/>
        <v>1972.0155000000002</v>
      </c>
      <c r="I422" s="76"/>
      <c r="J422" s="30">
        <f t="shared" si="19"/>
        <v>0</v>
      </c>
      <c r="K422" s="30">
        <f t="shared" si="20"/>
        <v>0</v>
      </c>
      <c r="L422" s="7"/>
      <c r="U422" s="119"/>
      <c r="V422" s="107"/>
      <c r="W422" s="120"/>
      <c r="AA422" s="33"/>
    </row>
    <row r="423" spans="1:27" ht="15" customHeight="1">
      <c r="A423" t="s">
        <v>307</v>
      </c>
      <c r="B423" s="91" t="s">
        <v>410</v>
      </c>
      <c r="C423" s="31"/>
      <c r="D423" s="91" t="s">
        <v>396</v>
      </c>
      <c r="E423" s="95"/>
      <c r="F423" s="15"/>
      <c r="G423" s="160">
        <v>24.59665</v>
      </c>
      <c r="H423" s="30">
        <f t="shared" si="18"/>
        <v>1721.7655</v>
      </c>
      <c r="I423" s="76"/>
      <c r="J423" s="30">
        <f t="shared" si="19"/>
        <v>0</v>
      </c>
      <c r="K423" s="30">
        <f t="shared" si="20"/>
        <v>0</v>
      </c>
      <c r="L423" s="7"/>
      <c r="U423" s="119"/>
      <c r="V423" s="107"/>
      <c r="W423" s="120"/>
      <c r="AA423" s="33"/>
    </row>
    <row r="424" spans="1:27" ht="15" customHeight="1">
      <c r="A424" t="s">
        <v>308</v>
      </c>
      <c r="B424" s="91" t="s">
        <v>410</v>
      </c>
      <c r="C424" s="31"/>
      <c r="D424" s="91" t="s">
        <v>385</v>
      </c>
      <c r="E424" s="95"/>
      <c r="F424" s="15"/>
      <c r="G424" s="160">
        <v>22.1</v>
      </c>
      <c r="H424" s="30">
        <f t="shared" si="18"/>
        <v>1547</v>
      </c>
      <c r="I424" s="76"/>
      <c r="J424" s="30">
        <f t="shared" si="19"/>
        <v>0</v>
      </c>
      <c r="K424" s="30">
        <f t="shared" si="20"/>
        <v>0</v>
      </c>
      <c r="L424" s="7"/>
      <c r="U424" s="119"/>
      <c r="V424" s="107"/>
      <c r="W424" s="120"/>
      <c r="AA424" s="33"/>
    </row>
    <row r="425" spans="1:27" ht="15" customHeight="1">
      <c r="A425" t="s">
        <v>309</v>
      </c>
      <c r="B425" s="88" t="s">
        <v>410</v>
      </c>
      <c r="C425" s="31"/>
      <c r="D425" s="88" t="s">
        <v>384</v>
      </c>
      <c r="E425" s="95"/>
      <c r="F425" s="15"/>
      <c r="G425" s="160">
        <v>19.618300000000001</v>
      </c>
      <c r="H425" s="30">
        <f t="shared" si="18"/>
        <v>1373.2810000000002</v>
      </c>
      <c r="I425" s="76"/>
      <c r="J425" s="30">
        <f t="shared" si="19"/>
        <v>0</v>
      </c>
      <c r="K425" s="30">
        <f t="shared" si="20"/>
        <v>0</v>
      </c>
      <c r="L425" s="7"/>
      <c r="U425" s="119"/>
      <c r="V425" s="107"/>
      <c r="W425" s="120"/>
      <c r="AA425" s="33"/>
    </row>
    <row r="426" spans="1:27" ht="15" customHeight="1">
      <c r="A426" t="s">
        <v>310</v>
      </c>
      <c r="B426" s="88" t="s">
        <v>410</v>
      </c>
      <c r="C426" s="31"/>
      <c r="D426" s="88">
        <v>50</v>
      </c>
      <c r="E426" s="95"/>
      <c r="F426" s="15"/>
      <c r="G426" s="160">
        <v>17.121649999999999</v>
      </c>
      <c r="H426" s="30">
        <f t="shared" si="18"/>
        <v>1198.5155</v>
      </c>
      <c r="I426" s="76"/>
      <c r="J426" s="30">
        <f t="shared" si="19"/>
        <v>0</v>
      </c>
      <c r="K426" s="30">
        <f t="shared" si="20"/>
        <v>0</v>
      </c>
      <c r="L426" s="7"/>
      <c r="U426" s="119"/>
      <c r="V426" s="107"/>
      <c r="W426" s="120"/>
      <c r="AA426" s="33"/>
    </row>
    <row r="427" spans="1:27" ht="15" customHeight="1">
      <c r="A427" t="s">
        <v>310</v>
      </c>
      <c r="B427" s="91" t="s">
        <v>413</v>
      </c>
      <c r="C427" s="31"/>
      <c r="D427" s="88" t="s">
        <v>386</v>
      </c>
      <c r="E427" s="95"/>
      <c r="F427" s="15"/>
      <c r="G427" s="160">
        <v>25.675000000000001</v>
      </c>
      <c r="H427" s="30">
        <f t="shared" si="18"/>
        <v>1797.25</v>
      </c>
      <c r="I427" s="76"/>
      <c r="J427" s="30">
        <f t="shared" si="19"/>
        <v>0</v>
      </c>
      <c r="K427" s="30">
        <f t="shared" si="20"/>
        <v>0</v>
      </c>
      <c r="L427" s="7"/>
      <c r="U427" s="119"/>
      <c r="V427" s="107"/>
      <c r="W427" s="120"/>
      <c r="AA427" s="33"/>
    </row>
    <row r="428" spans="1:27" ht="15" customHeight="1">
      <c r="A428" t="s">
        <v>310</v>
      </c>
      <c r="B428" s="88" t="s">
        <v>418</v>
      </c>
      <c r="C428" s="31"/>
      <c r="D428" s="88">
        <v>130</v>
      </c>
      <c r="E428" s="95"/>
      <c r="F428" s="15"/>
      <c r="G428" s="160">
        <v>31.746650000000002</v>
      </c>
      <c r="H428" s="30">
        <f t="shared" si="18"/>
        <v>2222.2655</v>
      </c>
      <c r="I428" s="76"/>
      <c r="J428" s="30">
        <f t="shared" si="19"/>
        <v>0</v>
      </c>
      <c r="K428" s="30">
        <f t="shared" si="20"/>
        <v>0</v>
      </c>
      <c r="L428" s="7"/>
      <c r="U428" s="119"/>
      <c r="V428" s="107"/>
      <c r="W428" s="120"/>
      <c r="AA428" s="33"/>
    </row>
    <row r="429" spans="1:27" ht="15" customHeight="1">
      <c r="A429" t="s">
        <v>311</v>
      </c>
      <c r="B429" s="91" t="s">
        <v>411</v>
      </c>
      <c r="C429" s="31"/>
      <c r="D429" s="88" t="s">
        <v>396</v>
      </c>
      <c r="E429" s="95"/>
      <c r="F429" s="18"/>
      <c r="G429" s="160">
        <v>19.618300000000001</v>
      </c>
      <c r="H429" s="30">
        <f t="shared" si="18"/>
        <v>1373.2810000000002</v>
      </c>
      <c r="I429" s="76"/>
      <c r="J429" s="30">
        <f t="shared" si="19"/>
        <v>0</v>
      </c>
      <c r="K429" s="30">
        <f t="shared" si="20"/>
        <v>0</v>
      </c>
      <c r="L429" s="7"/>
      <c r="U429" s="119"/>
      <c r="V429" s="107"/>
      <c r="W429" s="120"/>
      <c r="AA429" s="33"/>
    </row>
    <row r="430" spans="1:27" ht="15" customHeight="1">
      <c r="A430" t="s">
        <v>312</v>
      </c>
      <c r="B430" s="91" t="s">
        <v>410</v>
      </c>
      <c r="C430" s="31"/>
      <c r="D430" s="88">
        <v>40</v>
      </c>
      <c r="E430" s="95"/>
      <c r="F430" s="15"/>
      <c r="G430" s="160">
        <v>22.1</v>
      </c>
      <c r="H430" s="30">
        <f t="shared" si="18"/>
        <v>1547</v>
      </c>
      <c r="I430" s="76"/>
      <c r="J430" s="30">
        <f t="shared" si="19"/>
        <v>0</v>
      </c>
      <c r="K430" s="30">
        <f t="shared" si="20"/>
        <v>0</v>
      </c>
      <c r="L430" s="7"/>
      <c r="U430" s="119"/>
      <c r="V430" s="107"/>
      <c r="W430" s="120"/>
      <c r="AA430" s="33"/>
    </row>
    <row r="431" spans="1:27" ht="15" customHeight="1">
      <c r="A431" t="s">
        <v>312</v>
      </c>
      <c r="B431" s="88" t="s">
        <v>413</v>
      </c>
      <c r="C431" s="31"/>
      <c r="D431" s="88">
        <v>50</v>
      </c>
      <c r="E431" s="95"/>
      <c r="F431" s="15"/>
      <c r="G431" s="160">
        <v>25.675000000000001</v>
      </c>
      <c r="H431" s="30">
        <f t="shared" si="18"/>
        <v>1797.25</v>
      </c>
      <c r="I431" s="76"/>
      <c r="J431" s="30">
        <f t="shared" si="19"/>
        <v>0</v>
      </c>
      <c r="K431" s="30">
        <f t="shared" si="20"/>
        <v>0</v>
      </c>
      <c r="L431" s="7"/>
      <c r="U431" s="119"/>
      <c r="V431" s="107"/>
      <c r="W431" s="120"/>
      <c r="AA431" s="33"/>
    </row>
    <row r="432" spans="1:27" ht="15" customHeight="1">
      <c r="A432" t="s">
        <v>313</v>
      </c>
      <c r="B432" s="88" t="s">
        <v>413</v>
      </c>
      <c r="C432" s="31"/>
      <c r="D432" s="88" t="s">
        <v>386</v>
      </c>
      <c r="E432" s="95"/>
      <c r="F432" s="15"/>
      <c r="G432" s="160">
        <v>25.675000000000001</v>
      </c>
      <c r="H432" s="30">
        <f t="shared" si="18"/>
        <v>1797.25</v>
      </c>
      <c r="I432" s="76"/>
      <c r="J432" s="30">
        <f t="shared" si="19"/>
        <v>0</v>
      </c>
      <c r="K432" s="30">
        <f t="shared" si="20"/>
        <v>0</v>
      </c>
      <c r="L432" s="7"/>
      <c r="U432" s="119"/>
      <c r="V432" s="107"/>
      <c r="W432" s="120"/>
      <c r="AA432" s="33"/>
    </row>
    <row r="433" spans="1:27" ht="15" customHeight="1">
      <c r="A433" t="s">
        <v>314</v>
      </c>
      <c r="B433" s="88" t="s">
        <v>410</v>
      </c>
      <c r="C433" s="31"/>
      <c r="D433" s="88">
        <v>40</v>
      </c>
      <c r="E433" s="95"/>
      <c r="F433" s="15"/>
      <c r="G433" s="160">
        <v>19.618300000000001</v>
      </c>
      <c r="H433" s="30">
        <f t="shared" si="18"/>
        <v>1373.2810000000002</v>
      </c>
      <c r="I433" s="76"/>
      <c r="J433" s="30">
        <f t="shared" si="19"/>
        <v>0</v>
      </c>
      <c r="K433" s="30">
        <f t="shared" si="20"/>
        <v>0</v>
      </c>
      <c r="L433" s="7"/>
      <c r="U433" s="119"/>
      <c r="V433" s="107"/>
      <c r="W433" s="120"/>
      <c r="AA433" s="33"/>
    </row>
    <row r="434" spans="1:27" ht="15" customHeight="1">
      <c r="A434" t="s">
        <v>314</v>
      </c>
      <c r="B434" s="91" t="s">
        <v>413</v>
      </c>
      <c r="C434" s="31"/>
      <c r="D434" s="88" t="s">
        <v>389</v>
      </c>
      <c r="E434" s="95"/>
      <c r="F434" s="15"/>
      <c r="G434" s="160">
        <v>25.675000000000001</v>
      </c>
      <c r="H434" s="30">
        <f t="shared" si="18"/>
        <v>1797.25</v>
      </c>
      <c r="I434" s="76"/>
      <c r="J434" s="30">
        <f t="shared" si="19"/>
        <v>0</v>
      </c>
      <c r="K434" s="30">
        <f t="shared" si="20"/>
        <v>0</v>
      </c>
      <c r="L434" s="7"/>
      <c r="U434" s="119"/>
      <c r="V434" s="107"/>
      <c r="W434" s="120"/>
      <c r="AA434" s="33"/>
    </row>
    <row r="435" spans="1:27" ht="15" customHeight="1">
      <c r="A435" t="s">
        <v>315</v>
      </c>
      <c r="B435" s="88" t="s">
        <v>410</v>
      </c>
      <c r="C435" s="31"/>
      <c r="D435" s="88" t="s">
        <v>384</v>
      </c>
      <c r="E435" s="95"/>
      <c r="F435" s="11"/>
      <c r="G435" s="160">
        <v>22.1</v>
      </c>
      <c r="H435" s="30">
        <f t="shared" si="18"/>
        <v>1547</v>
      </c>
      <c r="I435" s="76"/>
      <c r="J435" s="30">
        <f t="shared" si="19"/>
        <v>0</v>
      </c>
      <c r="K435" s="30">
        <f t="shared" si="20"/>
        <v>0</v>
      </c>
      <c r="L435" s="7"/>
      <c r="U435" s="119"/>
      <c r="V435" s="107"/>
      <c r="W435" s="120"/>
      <c r="AA435" s="33"/>
    </row>
    <row r="436" spans="1:27" ht="15" customHeight="1">
      <c r="A436" t="s">
        <v>316</v>
      </c>
      <c r="B436" s="91" t="s">
        <v>410</v>
      </c>
      <c r="C436" s="31"/>
      <c r="D436" s="91" t="s">
        <v>384</v>
      </c>
      <c r="E436" s="95"/>
      <c r="F436" s="15"/>
      <c r="G436" s="160">
        <v>19.618300000000001</v>
      </c>
      <c r="H436" s="30">
        <f t="shared" si="18"/>
        <v>1373.2810000000002</v>
      </c>
      <c r="I436" s="76"/>
      <c r="J436" s="30">
        <f t="shared" si="19"/>
        <v>0</v>
      </c>
      <c r="K436" s="30">
        <f t="shared" si="20"/>
        <v>0</v>
      </c>
      <c r="L436" s="7"/>
      <c r="U436" s="119"/>
      <c r="V436" s="107"/>
      <c r="W436" s="120"/>
      <c r="AA436" s="33"/>
    </row>
    <row r="437" spans="1:27" ht="15" customHeight="1">
      <c r="A437" t="s">
        <v>316</v>
      </c>
      <c r="B437" s="91" t="s">
        <v>413</v>
      </c>
      <c r="C437" s="31"/>
      <c r="D437" s="91">
        <v>40</v>
      </c>
      <c r="E437" s="95"/>
      <c r="F437" s="32"/>
      <c r="G437" s="160">
        <v>28.171650000000003</v>
      </c>
      <c r="H437" s="30">
        <f t="shared" si="18"/>
        <v>1972.0155000000002</v>
      </c>
      <c r="I437" s="76"/>
      <c r="J437" s="30">
        <f t="shared" si="19"/>
        <v>0</v>
      </c>
      <c r="K437" s="30">
        <f t="shared" si="20"/>
        <v>0</v>
      </c>
      <c r="L437" s="7"/>
      <c r="U437" s="119"/>
      <c r="V437" s="107"/>
      <c r="W437" s="120"/>
      <c r="AA437" s="33"/>
    </row>
    <row r="438" spans="1:27" ht="15" customHeight="1">
      <c r="A438" t="s">
        <v>317</v>
      </c>
      <c r="B438" s="91" t="s">
        <v>410</v>
      </c>
      <c r="C438" s="31"/>
      <c r="D438" s="91">
        <v>50</v>
      </c>
      <c r="E438" s="95"/>
      <c r="F438" s="15"/>
      <c r="G438" s="160">
        <v>24.59665</v>
      </c>
      <c r="H438" s="30">
        <f t="shared" si="18"/>
        <v>1721.7655</v>
      </c>
      <c r="I438" s="76"/>
      <c r="J438" s="30">
        <f t="shared" si="19"/>
        <v>0</v>
      </c>
      <c r="K438" s="30">
        <f t="shared" si="20"/>
        <v>0</v>
      </c>
      <c r="L438" s="7"/>
      <c r="U438" s="119"/>
      <c r="V438" s="107"/>
      <c r="W438" s="120"/>
      <c r="AA438" s="33"/>
    </row>
    <row r="439" spans="1:27" ht="15" customHeight="1">
      <c r="A439" t="s">
        <v>318</v>
      </c>
      <c r="B439" s="88" t="s">
        <v>409</v>
      </c>
      <c r="C439" s="31"/>
      <c r="D439" s="88" t="s">
        <v>396</v>
      </c>
      <c r="E439" s="95"/>
      <c r="F439" s="15"/>
      <c r="G439" s="160">
        <v>20.67</v>
      </c>
      <c r="H439" s="30">
        <f t="shared" si="18"/>
        <v>1446.9</v>
      </c>
      <c r="I439" s="76"/>
      <c r="J439" s="30">
        <f t="shared" si="19"/>
        <v>0</v>
      </c>
      <c r="K439" s="30">
        <f t="shared" si="20"/>
        <v>0</v>
      </c>
      <c r="L439" s="7"/>
      <c r="U439" s="119"/>
      <c r="V439" s="107"/>
      <c r="W439" s="120"/>
      <c r="AA439" s="33"/>
    </row>
    <row r="440" spans="1:27" ht="15" customHeight="1">
      <c r="A440" t="s">
        <v>318</v>
      </c>
      <c r="B440" s="88" t="s">
        <v>413</v>
      </c>
      <c r="C440" s="31"/>
      <c r="D440" s="88">
        <v>50</v>
      </c>
      <c r="E440" s="95"/>
      <c r="F440" s="18"/>
      <c r="G440" s="160">
        <v>28.171650000000003</v>
      </c>
      <c r="H440" s="30">
        <f t="shared" si="18"/>
        <v>1972.0155000000002</v>
      </c>
      <c r="I440" s="76"/>
      <c r="J440" s="30">
        <f t="shared" si="19"/>
        <v>0</v>
      </c>
      <c r="K440" s="30">
        <f t="shared" si="20"/>
        <v>0</v>
      </c>
      <c r="L440" s="7"/>
      <c r="U440" s="119"/>
      <c r="V440" s="107"/>
      <c r="W440" s="120"/>
      <c r="AA440" s="33"/>
    </row>
    <row r="441" spans="1:27" ht="15" customHeight="1">
      <c r="A441" t="s">
        <v>319</v>
      </c>
      <c r="B441" s="88" t="s">
        <v>410</v>
      </c>
      <c r="C441" s="31"/>
      <c r="D441" s="88" t="s">
        <v>384</v>
      </c>
      <c r="E441" s="95"/>
      <c r="F441" s="15"/>
      <c r="G441" s="160">
        <v>24.59665</v>
      </c>
      <c r="H441" s="30">
        <f t="shared" si="18"/>
        <v>1721.7655</v>
      </c>
      <c r="I441" s="76"/>
      <c r="J441" s="30">
        <f t="shared" si="19"/>
        <v>0</v>
      </c>
      <c r="K441" s="30">
        <f t="shared" si="20"/>
        <v>0</v>
      </c>
      <c r="L441" s="7"/>
      <c r="U441" s="119"/>
      <c r="V441" s="107"/>
      <c r="W441" s="120"/>
      <c r="AA441" s="33"/>
    </row>
    <row r="442" spans="1:27" ht="15" customHeight="1">
      <c r="A442" t="s">
        <v>319</v>
      </c>
      <c r="B442" s="91" t="s">
        <v>413</v>
      </c>
      <c r="C442" s="91"/>
      <c r="D442" s="94" t="s">
        <v>389</v>
      </c>
      <c r="E442" s="95"/>
      <c r="F442" s="15"/>
      <c r="G442" s="160">
        <v>30.668299999999999</v>
      </c>
      <c r="H442" s="30">
        <f t="shared" si="18"/>
        <v>2146.7809999999999</v>
      </c>
      <c r="I442" s="76"/>
      <c r="J442" s="30">
        <f t="shared" si="19"/>
        <v>0</v>
      </c>
      <c r="K442" s="30">
        <f t="shared" si="20"/>
        <v>0</v>
      </c>
      <c r="L442" s="7"/>
      <c r="U442" s="119"/>
      <c r="V442" s="107"/>
      <c r="W442" s="120"/>
      <c r="AA442" s="33"/>
    </row>
    <row r="443" spans="1:27" ht="15" customHeight="1">
      <c r="A443" t="s">
        <v>320</v>
      </c>
      <c r="B443" s="88" t="s">
        <v>410</v>
      </c>
      <c r="C443" s="31">
        <v>80</v>
      </c>
      <c r="D443" s="88" t="s">
        <v>396</v>
      </c>
      <c r="E443" s="95"/>
      <c r="F443" s="15"/>
      <c r="G443" s="160">
        <v>32.071650000000005</v>
      </c>
      <c r="H443" s="30">
        <f t="shared" si="18"/>
        <v>2245.0155000000004</v>
      </c>
      <c r="I443" s="76"/>
      <c r="J443" s="30">
        <f t="shared" si="19"/>
        <v>0</v>
      </c>
      <c r="K443" s="30">
        <f t="shared" si="20"/>
        <v>0</v>
      </c>
      <c r="L443" s="7"/>
      <c r="U443" s="119"/>
      <c r="V443" s="107"/>
      <c r="W443" s="120"/>
      <c r="AA443" s="33"/>
    </row>
    <row r="444" spans="1:27" ht="15" customHeight="1">
      <c r="A444" t="s">
        <v>320</v>
      </c>
      <c r="B444" s="88" t="s">
        <v>410</v>
      </c>
      <c r="C444" s="31">
        <v>60</v>
      </c>
      <c r="D444" s="88">
        <v>20</v>
      </c>
      <c r="E444" s="95"/>
      <c r="F444" s="15"/>
      <c r="G444" s="160">
        <v>29.574999999999999</v>
      </c>
      <c r="H444" s="30">
        <f t="shared" si="18"/>
        <v>2070.25</v>
      </c>
      <c r="I444" s="76"/>
      <c r="J444" s="30">
        <f t="shared" si="19"/>
        <v>0</v>
      </c>
      <c r="K444" s="30">
        <f t="shared" si="20"/>
        <v>0</v>
      </c>
      <c r="L444" s="7"/>
      <c r="U444" s="119"/>
      <c r="V444" s="107"/>
      <c r="W444" s="120"/>
      <c r="AA444" s="33"/>
    </row>
    <row r="445" spans="1:27" ht="15" customHeight="1">
      <c r="A445" t="s">
        <v>320</v>
      </c>
      <c r="B445" s="88" t="s">
        <v>410</v>
      </c>
      <c r="C445" s="31">
        <v>40</v>
      </c>
      <c r="D445" s="88">
        <v>30</v>
      </c>
      <c r="E445" s="95"/>
      <c r="F445" s="15"/>
      <c r="G445" s="160">
        <v>27.093299999999999</v>
      </c>
      <c r="H445" s="30">
        <f t="shared" si="18"/>
        <v>1896.5309999999999</v>
      </c>
      <c r="I445" s="76"/>
      <c r="J445" s="30">
        <f t="shared" si="19"/>
        <v>0</v>
      </c>
      <c r="K445" s="30">
        <f t="shared" si="20"/>
        <v>0</v>
      </c>
      <c r="L445" s="7"/>
      <c r="U445" s="119"/>
      <c r="V445" s="107"/>
      <c r="W445" s="120"/>
      <c r="AA445" s="33"/>
    </row>
    <row r="446" spans="1:27" ht="15" customHeight="1">
      <c r="A446" t="s">
        <v>320</v>
      </c>
      <c r="B446" s="91" t="s">
        <v>410</v>
      </c>
      <c r="C446" s="31"/>
      <c r="D446" s="91" t="s">
        <v>396</v>
      </c>
      <c r="E446" s="95"/>
      <c r="F446" s="15"/>
      <c r="G446" s="160">
        <v>24.59665</v>
      </c>
      <c r="H446" s="30">
        <f t="shared" si="18"/>
        <v>1721.7655</v>
      </c>
      <c r="I446" s="76"/>
      <c r="J446" s="30">
        <f t="shared" si="19"/>
        <v>0</v>
      </c>
      <c r="K446" s="30">
        <f t="shared" si="20"/>
        <v>0</v>
      </c>
      <c r="L446" s="7"/>
      <c r="U446" s="119"/>
      <c r="V446" s="107"/>
      <c r="W446" s="120"/>
      <c r="AA446" s="33"/>
    </row>
    <row r="447" spans="1:27" ht="15" customHeight="1">
      <c r="A447" t="s">
        <v>321</v>
      </c>
      <c r="B447" s="88" t="s">
        <v>410</v>
      </c>
      <c r="C447" s="31">
        <v>40</v>
      </c>
      <c r="D447" s="91">
        <v>20</v>
      </c>
      <c r="E447" s="95"/>
      <c r="F447" s="15"/>
      <c r="G447" s="160">
        <v>24.59665</v>
      </c>
      <c r="H447" s="30">
        <f t="shared" si="18"/>
        <v>1721.7655</v>
      </c>
      <c r="I447" s="76"/>
      <c r="J447" s="30">
        <f t="shared" si="19"/>
        <v>0</v>
      </c>
      <c r="K447" s="30">
        <f t="shared" si="20"/>
        <v>0</v>
      </c>
      <c r="L447" s="7"/>
      <c r="U447" s="119"/>
      <c r="V447" s="107"/>
      <c r="W447" s="120"/>
      <c r="AA447" s="33"/>
    </row>
    <row r="448" spans="1:27" ht="15" customHeight="1">
      <c r="A448" t="s">
        <v>321</v>
      </c>
      <c r="B448" s="91" t="s">
        <v>410</v>
      </c>
      <c r="C448" s="31"/>
      <c r="D448" s="91">
        <v>30</v>
      </c>
      <c r="E448" s="95"/>
      <c r="F448" s="15"/>
      <c r="G448" s="160">
        <v>22.1</v>
      </c>
      <c r="H448" s="30">
        <f t="shared" si="18"/>
        <v>1547</v>
      </c>
      <c r="I448" s="76"/>
      <c r="J448" s="30">
        <f t="shared" si="19"/>
        <v>0</v>
      </c>
      <c r="K448" s="30">
        <f t="shared" si="20"/>
        <v>0</v>
      </c>
      <c r="L448" s="7"/>
      <c r="U448" s="119"/>
      <c r="V448" s="107"/>
      <c r="W448" s="120"/>
      <c r="AA448" s="33"/>
    </row>
    <row r="449" spans="1:27" ht="15" customHeight="1">
      <c r="A449" t="s">
        <v>321</v>
      </c>
      <c r="B449" s="88" t="s">
        <v>413</v>
      </c>
      <c r="C449" s="31"/>
      <c r="D449" s="91" t="s">
        <v>396</v>
      </c>
      <c r="E449" s="95"/>
      <c r="F449" s="15"/>
      <c r="G449" s="160">
        <v>28.171650000000003</v>
      </c>
      <c r="H449" s="30">
        <f t="shared" si="18"/>
        <v>1972.0155000000002</v>
      </c>
      <c r="I449" s="76"/>
      <c r="J449" s="30">
        <f t="shared" si="19"/>
        <v>0</v>
      </c>
      <c r="K449" s="30">
        <f t="shared" si="20"/>
        <v>0</v>
      </c>
      <c r="L449" s="7"/>
      <c r="U449" s="119"/>
      <c r="V449" s="107"/>
      <c r="W449" s="120"/>
      <c r="AA449" s="33"/>
    </row>
    <row r="450" spans="1:27" ht="15" customHeight="1">
      <c r="A450" t="s">
        <v>322</v>
      </c>
      <c r="B450" s="91" t="s">
        <v>410</v>
      </c>
      <c r="C450" s="91"/>
      <c r="D450" s="94" t="s">
        <v>389</v>
      </c>
      <c r="E450" s="95"/>
      <c r="F450" s="15"/>
      <c r="G450" s="160">
        <v>24.59665</v>
      </c>
      <c r="H450" s="30">
        <f t="shared" si="18"/>
        <v>1721.7655</v>
      </c>
      <c r="I450" s="76"/>
      <c r="J450" s="30">
        <f t="shared" si="19"/>
        <v>0</v>
      </c>
      <c r="K450" s="30">
        <f t="shared" si="20"/>
        <v>0</v>
      </c>
      <c r="L450" s="7"/>
      <c r="U450" s="119"/>
      <c r="V450" s="107"/>
      <c r="W450" s="120"/>
      <c r="AA450" s="33"/>
    </row>
    <row r="451" spans="1:27" ht="15" customHeight="1">
      <c r="A451" t="s">
        <v>322</v>
      </c>
      <c r="B451" s="91" t="s">
        <v>413</v>
      </c>
      <c r="C451" s="91"/>
      <c r="D451" s="94">
        <v>70</v>
      </c>
      <c r="E451" s="95"/>
      <c r="F451" s="15"/>
      <c r="G451" s="160">
        <v>30.668299999999999</v>
      </c>
      <c r="H451" s="30">
        <f t="shared" si="18"/>
        <v>2146.7809999999999</v>
      </c>
      <c r="I451" s="76"/>
      <c r="J451" s="30">
        <f t="shared" si="19"/>
        <v>0</v>
      </c>
      <c r="K451" s="30">
        <f t="shared" si="20"/>
        <v>0</v>
      </c>
      <c r="L451" s="7"/>
      <c r="U451" s="119"/>
      <c r="V451" s="107"/>
      <c r="W451" s="120"/>
      <c r="AA451" s="33"/>
    </row>
    <row r="452" spans="1:27" ht="15" customHeight="1">
      <c r="A452" t="s">
        <v>323</v>
      </c>
      <c r="B452" s="91" t="s">
        <v>410</v>
      </c>
      <c r="C452" s="31">
        <v>70</v>
      </c>
      <c r="D452" s="91">
        <v>30</v>
      </c>
      <c r="E452" s="95"/>
      <c r="F452" s="15"/>
      <c r="G452" s="160">
        <v>27.093299999999999</v>
      </c>
      <c r="H452" s="30">
        <f t="shared" si="18"/>
        <v>1896.5309999999999</v>
      </c>
      <c r="I452" s="76"/>
      <c r="J452" s="30">
        <f t="shared" si="19"/>
        <v>0</v>
      </c>
      <c r="K452" s="30">
        <f t="shared" si="20"/>
        <v>0</v>
      </c>
      <c r="L452" s="7"/>
      <c r="U452" s="119"/>
      <c r="V452" s="107"/>
      <c r="W452" s="120"/>
      <c r="AA452" s="33"/>
    </row>
    <row r="453" spans="1:27" ht="15" customHeight="1">
      <c r="A453" t="s">
        <v>323</v>
      </c>
      <c r="B453" s="91" t="s">
        <v>413</v>
      </c>
      <c r="C453" s="31"/>
      <c r="D453" s="88">
        <v>30</v>
      </c>
      <c r="E453" s="95"/>
      <c r="F453" s="15"/>
      <c r="G453" s="160">
        <v>28.171650000000003</v>
      </c>
      <c r="H453" s="30">
        <f t="shared" si="18"/>
        <v>1972.0155000000002</v>
      </c>
      <c r="I453" s="76"/>
      <c r="J453" s="30">
        <f t="shared" si="19"/>
        <v>0</v>
      </c>
      <c r="K453" s="30">
        <f t="shared" si="20"/>
        <v>0</v>
      </c>
      <c r="L453" s="7"/>
      <c r="U453" s="119"/>
      <c r="V453" s="107"/>
      <c r="W453" s="120"/>
      <c r="AA453" s="33"/>
    </row>
    <row r="454" spans="1:27" ht="15" customHeight="1">
      <c r="A454" t="s">
        <v>324</v>
      </c>
      <c r="B454" s="91" t="s">
        <v>410</v>
      </c>
      <c r="C454" s="31"/>
      <c r="D454" s="88">
        <v>40</v>
      </c>
      <c r="E454" s="95"/>
      <c r="F454" s="15"/>
      <c r="G454" s="160">
        <v>24.59665</v>
      </c>
      <c r="H454" s="30">
        <f t="shared" si="18"/>
        <v>1721.7655</v>
      </c>
      <c r="I454" s="76"/>
      <c r="J454" s="30">
        <f t="shared" si="19"/>
        <v>0</v>
      </c>
      <c r="K454" s="30">
        <f t="shared" si="20"/>
        <v>0</v>
      </c>
      <c r="L454" s="7"/>
      <c r="U454" s="119"/>
      <c r="V454" s="107"/>
      <c r="W454" s="120"/>
      <c r="AA454" s="33"/>
    </row>
    <row r="455" spans="1:27" ht="15" customHeight="1">
      <c r="A455" t="s">
        <v>325</v>
      </c>
      <c r="B455" s="91" t="s">
        <v>410</v>
      </c>
      <c r="C455" s="31"/>
      <c r="D455" s="88" t="s">
        <v>383</v>
      </c>
      <c r="E455" s="95"/>
      <c r="F455" s="15"/>
      <c r="G455" s="160">
        <v>19.618300000000001</v>
      </c>
      <c r="H455" s="30">
        <f t="shared" si="18"/>
        <v>1373.2810000000002</v>
      </c>
      <c r="I455" s="76"/>
      <c r="J455" s="30">
        <f t="shared" si="19"/>
        <v>0</v>
      </c>
      <c r="K455" s="30">
        <f t="shared" si="20"/>
        <v>0</v>
      </c>
      <c r="L455" s="7"/>
      <c r="U455" s="119"/>
      <c r="V455" s="107"/>
      <c r="W455" s="120"/>
      <c r="AA455" s="33"/>
    </row>
    <row r="456" spans="1:27" ht="15" customHeight="1">
      <c r="A456" t="s">
        <v>326</v>
      </c>
      <c r="B456" s="92" t="s">
        <v>413</v>
      </c>
      <c r="C456" s="31"/>
      <c r="D456" s="92">
        <v>60</v>
      </c>
      <c r="E456" s="95"/>
      <c r="F456" s="15"/>
      <c r="G456" s="160">
        <v>30.668299999999999</v>
      </c>
      <c r="H456" s="30">
        <f t="shared" si="18"/>
        <v>2146.7809999999999</v>
      </c>
      <c r="I456" s="76"/>
      <c r="J456" s="30">
        <f t="shared" si="19"/>
        <v>0</v>
      </c>
      <c r="K456" s="30">
        <f t="shared" si="20"/>
        <v>0</v>
      </c>
      <c r="L456" s="7"/>
      <c r="U456" s="119"/>
      <c r="V456" s="107"/>
      <c r="W456" s="120"/>
      <c r="AA456" s="33"/>
    </row>
    <row r="457" spans="1:27" ht="15" customHeight="1">
      <c r="A457" t="s">
        <v>327</v>
      </c>
      <c r="B457" s="100" t="s">
        <v>410</v>
      </c>
      <c r="C457" s="31"/>
      <c r="D457" s="92" t="s">
        <v>384</v>
      </c>
      <c r="E457" s="95"/>
      <c r="F457" s="15"/>
      <c r="G457" s="160">
        <v>22.1</v>
      </c>
      <c r="H457" s="30">
        <f t="shared" si="18"/>
        <v>1547</v>
      </c>
      <c r="I457" s="76"/>
      <c r="J457" s="30">
        <f t="shared" si="19"/>
        <v>0</v>
      </c>
      <c r="K457" s="30">
        <f t="shared" si="20"/>
        <v>0</v>
      </c>
      <c r="L457" s="7"/>
      <c r="U457" s="119"/>
      <c r="V457" s="107"/>
      <c r="W457" s="120"/>
      <c r="AA457" s="33"/>
    </row>
    <row r="458" spans="1:27" ht="15" customHeight="1">
      <c r="A458" t="s">
        <v>328</v>
      </c>
      <c r="B458" s="91" t="s">
        <v>410</v>
      </c>
      <c r="C458" s="91"/>
      <c r="D458" s="94" t="s">
        <v>385</v>
      </c>
      <c r="E458" s="95"/>
      <c r="F458" s="15"/>
      <c r="G458" s="160">
        <v>22.1</v>
      </c>
      <c r="H458" s="30">
        <f t="shared" si="18"/>
        <v>1547</v>
      </c>
      <c r="I458" s="76"/>
      <c r="J458" s="30">
        <f t="shared" si="19"/>
        <v>0</v>
      </c>
      <c r="K458" s="30">
        <f t="shared" si="20"/>
        <v>0</v>
      </c>
      <c r="L458" s="7"/>
      <c r="U458" s="119"/>
      <c r="V458" s="107"/>
      <c r="W458" s="120"/>
      <c r="AA458" s="33"/>
    </row>
    <row r="459" spans="1:27" ht="15" customHeight="1">
      <c r="A459" t="s">
        <v>329</v>
      </c>
      <c r="B459" s="91" t="s">
        <v>410</v>
      </c>
      <c r="C459" s="31"/>
      <c r="D459" s="91" t="s">
        <v>396</v>
      </c>
      <c r="E459" s="95"/>
      <c r="F459" s="15"/>
      <c r="G459" s="160">
        <v>22.1</v>
      </c>
      <c r="H459" s="30">
        <f t="shared" si="18"/>
        <v>1547</v>
      </c>
      <c r="I459" s="76"/>
      <c r="J459" s="30">
        <f t="shared" si="19"/>
        <v>0</v>
      </c>
      <c r="K459" s="30">
        <f t="shared" si="20"/>
        <v>0</v>
      </c>
      <c r="L459" s="7"/>
      <c r="U459" s="119"/>
      <c r="V459" s="107"/>
      <c r="W459" s="120"/>
      <c r="AA459" s="33"/>
    </row>
    <row r="460" spans="1:27" ht="15" customHeight="1">
      <c r="A460" t="s">
        <v>330</v>
      </c>
      <c r="B460" s="88" t="s">
        <v>413</v>
      </c>
      <c r="C460" s="31">
        <v>30</v>
      </c>
      <c r="D460" s="88">
        <v>30</v>
      </c>
      <c r="E460" s="95"/>
      <c r="F460" s="15"/>
      <c r="G460" s="160">
        <v>30.668299999999999</v>
      </c>
      <c r="H460" s="30">
        <f t="shared" si="18"/>
        <v>2146.7809999999999</v>
      </c>
      <c r="I460" s="76"/>
      <c r="J460" s="30">
        <f t="shared" si="19"/>
        <v>0</v>
      </c>
      <c r="K460" s="30">
        <f t="shared" si="20"/>
        <v>0</v>
      </c>
      <c r="L460" s="7"/>
      <c r="U460" s="119"/>
      <c r="V460" s="107"/>
      <c r="W460" s="120"/>
      <c r="AA460" s="33"/>
    </row>
    <row r="461" spans="1:27" ht="15" customHeight="1">
      <c r="A461" t="s">
        <v>331</v>
      </c>
      <c r="B461" s="91" t="s">
        <v>410</v>
      </c>
      <c r="C461" s="91"/>
      <c r="D461" s="94">
        <v>30</v>
      </c>
      <c r="E461" s="95"/>
      <c r="F461" s="15"/>
      <c r="G461" s="160">
        <v>22.1</v>
      </c>
      <c r="H461" s="30">
        <f t="shared" si="18"/>
        <v>1547</v>
      </c>
      <c r="I461" s="76"/>
      <c r="J461" s="30">
        <f t="shared" si="19"/>
        <v>0</v>
      </c>
      <c r="K461" s="30">
        <f t="shared" si="20"/>
        <v>0</v>
      </c>
      <c r="L461" s="7"/>
      <c r="U461" s="119"/>
      <c r="V461" s="107"/>
      <c r="W461" s="120"/>
      <c r="AA461" s="33"/>
    </row>
    <row r="462" spans="1:27" ht="15" customHeight="1">
      <c r="A462" t="s">
        <v>331</v>
      </c>
      <c r="B462" s="91" t="s">
        <v>413</v>
      </c>
      <c r="C462" s="91"/>
      <c r="D462" s="94" t="s">
        <v>389</v>
      </c>
      <c r="E462" s="95"/>
      <c r="F462" s="15"/>
      <c r="G462" s="160">
        <v>28.171650000000003</v>
      </c>
      <c r="H462" s="30">
        <f t="shared" si="18"/>
        <v>1972.0155000000002</v>
      </c>
      <c r="I462" s="76"/>
      <c r="J462" s="30">
        <f t="shared" si="19"/>
        <v>0</v>
      </c>
      <c r="K462" s="30">
        <f t="shared" si="20"/>
        <v>0</v>
      </c>
      <c r="L462" s="7"/>
      <c r="U462" s="119"/>
      <c r="V462" s="107"/>
      <c r="W462" s="120"/>
      <c r="AA462" s="33"/>
    </row>
    <row r="463" spans="1:27" ht="15" customHeight="1">
      <c r="A463" t="s">
        <v>332</v>
      </c>
      <c r="B463" s="91" t="s">
        <v>410</v>
      </c>
      <c r="C463" s="88"/>
      <c r="D463" s="94" t="s">
        <v>384</v>
      </c>
      <c r="E463" s="95"/>
      <c r="F463" s="14"/>
      <c r="G463" s="160">
        <v>19.618300000000001</v>
      </c>
      <c r="H463" s="30">
        <f t="shared" si="18"/>
        <v>1373.2810000000002</v>
      </c>
      <c r="I463" s="76"/>
      <c r="J463" s="30">
        <f t="shared" si="19"/>
        <v>0</v>
      </c>
      <c r="K463" s="30">
        <f t="shared" si="20"/>
        <v>0</v>
      </c>
      <c r="L463" s="7"/>
      <c r="U463" s="119"/>
      <c r="V463" s="107"/>
      <c r="W463" s="120"/>
      <c r="AA463" s="33"/>
    </row>
    <row r="464" spans="1:27" ht="15" customHeight="1">
      <c r="A464" t="s">
        <v>333</v>
      </c>
      <c r="B464" s="88" t="s">
        <v>413</v>
      </c>
      <c r="C464" s="31"/>
      <c r="D464" s="88">
        <v>70</v>
      </c>
      <c r="E464" s="95"/>
      <c r="F464" s="15"/>
      <c r="G464" s="160">
        <v>25.675000000000001</v>
      </c>
      <c r="H464" s="30">
        <f t="shared" si="18"/>
        <v>1797.25</v>
      </c>
      <c r="I464" s="76"/>
      <c r="J464" s="30">
        <f t="shared" si="19"/>
        <v>0</v>
      </c>
      <c r="K464" s="30">
        <f t="shared" si="20"/>
        <v>0</v>
      </c>
      <c r="L464" s="7"/>
      <c r="U464" s="119"/>
      <c r="V464" s="107"/>
      <c r="W464" s="120"/>
      <c r="AA464" s="33"/>
    </row>
    <row r="465" spans="1:27" ht="15" customHeight="1">
      <c r="A465" t="s">
        <v>334</v>
      </c>
      <c r="B465" s="98" t="s">
        <v>410</v>
      </c>
      <c r="C465" s="31"/>
      <c r="D465" s="101" t="s">
        <v>385</v>
      </c>
      <c r="E465" s="95"/>
      <c r="F465" s="15"/>
      <c r="G465" s="160">
        <v>22.1</v>
      </c>
      <c r="H465" s="30">
        <f t="shared" si="18"/>
        <v>1547</v>
      </c>
      <c r="I465" s="76"/>
      <c r="J465" s="30">
        <f t="shared" si="19"/>
        <v>0</v>
      </c>
      <c r="K465" s="30">
        <f t="shared" si="20"/>
        <v>0</v>
      </c>
      <c r="L465" s="7"/>
      <c r="U465" s="119"/>
      <c r="V465" s="107"/>
      <c r="W465" s="120"/>
      <c r="AA465" s="33"/>
    </row>
    <row r="466" spans="1:27" ht="15" customHeight="1">
      <c r="A466" t="s">
        <v>334</v>
      </c>
      <c r="B466" s="91" t="s">
        <v>413</v>
      </c>
      <c r="C466" s="31"/>
      <c r="D466" s="88">
        <v>50</v>
      </c>
      <c r="E466" s="95"/>
      <c r="F466" s="15"/>
      <c r="G466" s="160">
        <v>28.171650000000003</v>
      </c>
      <c r="H466" s="30">
        <f t="shared" si="18"/>
        <v>1972.0155000000002</v>
      </c>
      <c r="I466" s="76"/>
      <c r="J466" s="30">
        <f t="shared" si="19"/>
        <v>0</v>
      </c>
      <c r="K466" s="30">
        <f t="shared" si="20"/>
        <v>0</v>
      </c>
      <c r="L466" s="7"/>
      <c r="U466" s="119"/>
      <c r="V466" s="107"/>
      <c r="W466" s="120"/>
      <c r="AA466" s="33"/>
    </row>
    <row r="467" spans="1:27" ht="15" customHeight="1">
      <c r="A467" t="s">
        <v>335</v>
      </c>
      <c r="B467" s="88" t="s">
        <v>413</v>
      </c>
      <c r="C467" s="31"/>
      <c r="D467" s="88">
        <v>50</v>
      </c>
      <c r="E467" s="95"/>
      <c r="F467" s="15"/>
      <c r="G467" s="160">
        <v>25.675000000000001</v>
      </c>
      <c r="H467" s="30">
        <f t="shared" ref="H467:H530" si="21">G467*$F$15</f>
        <v>1797.25</v>
      </c>
      <c r="I467" s="76"/>
      <c r="J467" s="30">
        <f t="shared" ref="J467:J530" si="22">I467*G467</f>
        <v>0</v>
      </c>
      <c r="K467" s="30">
        <f t="shared" ref="K467:K530" si="23">J467*$F$15</f>
        <v>0</v>
      </c>
      <c r="L467" s="7"/>
      <c r="U467" s="119"/>
      <c r="V467" s="107"/>
      <c r="W467" s="120"/>
      <c r="AA467" s="33"/>
    </row>
    <row r="468" spans="1:27" ht="15" customHeight="1">
      <c r="A468" t="s">
        <v>336</v>
      </c>
      <c r="B468" s="88" t="s">
        <v>410</v>
      </c>
      <c r="C468" s="31"/>
      <c r="D468" s="88" t="s">
        <v>385</v>
      </c>
      <c r="E468" s="95"/>
      <c r="F468" s="15"/>
      <c r="G468" s="160">
        <v>14.625</v>
      </c>
      <c r="H468" s="30">
        <f t="shared" si="21"/>
        <v>1023.75</v>
      </c>
      <c r="I468" s="76"/>
      <c r="J468" s="30">
        <f t="shared" si="22"/>
        <v>0</v>
      </c>
      <c r="K468" s="30">
        <f t="shared" si="23"/>
        <v>0</v>
      </c>
      <c r="L468" s="7"/>
      <c r="U468" s="119"/>
      <c r="V468" s="107"/>
      <c r="W468" s="120"/>
      <c r="AA468" s="33"/>
    </row>
    <row r="469" spans="1:27" ht="15" customHeight="1">
      <c r="A469" t="s">
        <v>337</v>
      </c>
      <c r="B469" s="88" t="s">
        <v>413</v>
      </c>
      <c r="C469" s="31"/>
      <c r="D469" s="88" t="s">
        <v>390</v>
      </c>
      <c r="E469" s="95"/>
      <c r="F469" s="15"/>
      <c r="G469" s="160">
        <v>23.193299999999997</v>
      </c>
      <c r="H469" s="30">
        <f t="shared" si="21"/>
        <v>1623.5309999999997</v>
      </c>
      <c r="I469" s="76"/>
      <c r="J469" s="30">
        <f t="shared" si="22"/>
        <v>0</v>
      </c>
      <c r="K469" s="30">
        <f t="shared" si="23"/>
        <v>0</v>
      </c>
      <c r="L469" s="7"/>
      <c r="U469" s="119"/>
      <c r="V469" s="107"/>
      <c r="W469" s="120"/>
      <c r="AA469" s="33"/>
    </row>
    <row r="470" spans="1:27" ht="15" customHeight="1">
      <c r="A470" t="s">
        <v>338</v>
      </c>
      <c r="B470" s="91" t="s">
        <v>410</v>
      </c>
      <c r="C470" s="31">
        <v>40</v>
      </c>
      <c r="D470" s="91">
        <v>20</v>
      </c>
      <c r="E470" s="95"/>
      <c r="F470" s="15"/>
      <c r="G470" s="160">
        <v>23.355799999999999</v>
      </c>
      <c r="H470" s="30">
        <f t="shared" si="21"/>
        <v>1634.9059999999999</v>
      </c>
      <c r="I470" s="76"/>
      <c r="J470" s="30">
        <f t="shared" si="22"/>
        <v>0</v>
      </c>
      <c r="K470" s="30">
        <f t="shared" si="23"/>
        <v>0</v>
      </c>
      <c r="L470" s="7"/>
      <c r="U470" s="119"/>
      <c r="V470" s="107"/>
      <c r="W470" s="120"/>
      <c r="AA470" s="33"/>
    </row>
    <row r="471" spans="1:27" ht="15" customHeight="1">
      <c r="A471" t="s">
        <v>49</v>
      </c>
      <c r="B471" s="88" t="s">
        <v>410</v>
      </c>
      <c r="C471" s="31"/>
      <c r="D471" s="88">
        <v>30</v>
      </c>
      <c r="E471" s="95"/>
      <c r="F471" s="15"/>
      <c r="G471" s="160">
        <v>17.121649999999999</v>
      </c>
      <c r="H471" s="30">
        <f t="shared" si="21"/>
        <v>1198.5155</v>
      </c>
      <c r="I471" s="76"/>
      <c r="J471" s="30">
        <f t="shared" si="22"/>
        <v>0</v>
      </c>
      <c r="K471" s="30">
        <f t="shared" si="23"/>
        <v>0</v>
      </c>
      <c r="L471" s="7"/>
      <c r="U471" s="119"/>
      <c r="V471" s="107"/>
      <c r="W471" s="120"/>
      <c r="AA471" s="33"/>
    </row>
    <row r="472" spans="1:27" ht="15" customHeight="1">
      <c r="A472" t="s">
        <v>49</v>
      </c>
      <c r="B472" s="91" t="s">
        <v>418</v>
      </c>
      <c r="C472" s="31"/>
      <c r="D472" s="91">
        <v>80</v>
      </c>
      <c r="E472" s="95"/>
      <c r="F472" s="15"/>
      <c r="G472" s="160">
        <v>29.25</v>
      </c>
      <c r="H472" s="30">
        <f t="shared" si="21"/>
        <v>2047.5</v>
      </c>
      <c r="I472" s="76"/>
      <c r="J472" s="30">
        <f t="shared" si="22"/>
        <v>0</v>
      </c>
      <c r="K472" s="30">
        <f t="shared" si="23"/>
        <v>0</v>
      </c>
      <c r="L472" s="7"/>
      <c r="U472" s="119"/>
      <c r="V472" s="107"/>
      <c r="W472" s="120"/>
      <c r="AA472" s="33"/>
    </row>
    <row r="473" spans="1:27" ht="15" customHeight="1">
      <c r="A473" t="s">
        <v>339</v>
      </c>
      <c r="B473" s="91" t="s">
        <v>410</v>
      </c>
      <c r="C473" s="31"/>
      <c r="D473" s="88" t="s">
        <v>384</v>
      </c>
      <c r="E473" s="95"/>
      <c r="F473" s="15"/>
      <c r="G473" s="160">
        <v>19.618300000000001</v>
      </c>
      <c r="H473" s="30">
        <f t="shared" si="21"/>
        <v>1373.2810000000002</v>
      </c>
      <c r="I473" s="76"/>
      <c r="J473" s="30">
        <f t="shared" si="22"/>
        <v>0</v>
      </c>
      <c r="K473" s="30">
        <f t="shared" si="23"/>
        <v>0</v>
      </c>
      <c r="L473" s="7"/>
      <c r="U473" s="119"/>
      <c r="V473" s="107"/>
      <c r="W473" s="120"/>
      <c r="AA473" s="33"/>
    </row>
    <row r="474" spans="1:27" ht="15" customHeight="1">
      <c r="A474" t="s">
        <v>339</v>
      </c>
      <c r="B474" s="91" t="s">
        <v>413</v>
      </c>
      <c r="C474" s="31"/>
      <c r="D474" s="91">
        <v>60</v>
      </c>
      <c r="E474" s="95"/>
      <c r="F474" s="15"/>
      <c r="G474" s="160">
        <v>25.675000000000001</v>
      </c>
      <c r="H474" s="30">
        <f t="shared" si="21"/>
        <v>1797.25</v>
      </c>
      <c r="I474" s="76"/>
      <c r="J474" s="30">
        <f t="shared" si="22"/>
        <v>0</v>
      </c>
      <c r="K474" s="30">
        <f t="shared" si="23"/>
        <v>0</v>
      </c>
      <c r="L474" s="7"/>
      <c r="U474" s="119"/>
      <c r="V474" s="107"/>
      <c r="W474" s="120"/>
      <c r="AA474" s="33"/>
    </row>
    <row r="475" spans="1:27" ht="15" customHeight="1">
      <c r="A475" t="s">
        <v>340</v>
      </c>
      <c r="B475" s="88" t="s">
        <v>413</v>
      </c>
      <c r="C475" s="31"/>
      <c r="D475" s="88">
        <v>60</v>
      </c>
      <c r="E475" s="95"/>
      <c r="F475" s="15"/>
      <c r="G475" s="160">
        <v>23.193299999999997</v>
      </c>
      <c r="H475" s="30">
        <f t="shared" si="21"/>
        <v>1623.5309999999997</v>
      </c>
      <c r="I475" s="76"/>
      <c r="J475" s="30">
        <f t="shared" si="22"/>
        <v>0</v>
      </c>
      <c r="K475" s="30">
        <f t="shared" si="23"/>
        <v>0</v>
      </c>
      <c r="L475" s="7"/>
      <c r="U475" s="119"/>
      <c r="V475" s="107"/>
      <c r="W475" s="120"/>
      <c r="AA475" s="33"/>
    </row>
    <row r="476" spans="1:27" ht="15" customHeight="1">
      <c r="A476" t="s">
        <v>64</v>
      </c>
      <c r="B476" s="88" t="s">
        <v>410</v>
      </c>
      <c r="C476" s="31"/>
      <c r="D476" s="88">
        <v>50</v>
      </c>
      <c r="E476" s="95"/>
      <c r="F476" s="15"/>
      <c r="G476" s="160">
        <v>17.121649999999999</v>
      </c>
      <c r="H476" s="30">
        <f t="shared" si="21"/>
        <v>1198.5155</v>
      </c>
      <c r="I476" s="76"/>
      <c r="J476" s="30">
        <f t="shared" si="22"/>
        <v>0</v>
      </c>
      <c r="K476" s="30">
        <f t="shared" si="23"/>
        <v>0</v>
      </c>
      <c r="L476" s="7"/>
      <c r="U476" s="119"/>
      <c r="V476" s="107"/>
      <c r="W476" s="120"/>
      <c r="AA476" s="33"/>
    </row>
    <row r="477" spans="1:27" ht="15" customHeight="1">
      <c r="A477" t="s">
        <v>64</v>
      </c>
      <c r="B477" s="101" t="s">
        <v>413</v>
      </c>
      <c r="C477" s="98"/>
      <c r="D477" s="94" t="s">
        <v>390</v>
      </c>
      <c r="E477" s="95"/>
      <c r="F477" s="15"/>
      <c r="G477" s="160">
        <v>25.675000000000001</v>
      </c>
      <c r="H477" s="30">
        <f t="shared" si="21"/>
        <v>1797.25</v>
      </c>
      <c r="I477" s="76"/>
      <c r="J477" s="30">
        <f t="shared" si="22"/>
        <v>0</v>
      </c>
      <c r="K477" s="30">
        <f t="shared" si="23"/>
        <v>0</v>
      </c>
      <c r="L477" s="7"/>
      <c r="U477" s="119"/>
      <c r="V477" s="107"/>
      <c r="W477" s="120"/>
      <c r="AA477" s="33"/>
    </row>
    <row r="478" spans="1:27" ht="15" customHeight="1">
      <c r="A478" t="s">
        <v>341</v>
      </c>
      <c r="B478" s="88" t="s">
        <v>410</v>
      </c>
      <c r="C478" s="31"/>
      <c r="D478" s="88">
        <v>20</v>
      </c>
      <c r="E478" s="95"/>
      <c r="F478" s="14"/>
      <c r="G478" s="160">
        <v>17.121649999999999</v>
      </c>
      <c r="H478" s="30">
        <f t="shared" si="21"/>
        <v>1198.5155</v>
      </c>
      <c r="I478" s="76"/>
      <c r="J478" s="30">
        <f t="shared" si="22"/>
        <v>0</v>
      </c>
      <c r="K478" s="30">
        <f t="shared" si="23"/>
        <v>0</v>
      </c>
      <c r="L478" s="7"/>
      <c r="U478" s="119"/>
      <c r="V478" s="107"/>
      <c r="W478" s="120"/>
      <c r="AA478" s="33"/>
    </row>
    <row r="479" spans="1:27" ht="15" customHeight="1">
      <c r="A479" t="s">
        <v>341</v>
      </c>
      <c r="B479" s="88" t="s">
        <v>410</v>
      </c>
      <c r="C479" s="31"/>
      <c r="D479" s="88" t="s">
        <v>385</v>
      </c>
      <c r="E479" s="95"/>
      <c r="F479" s="15"/>
      <c r="G479" s="160">
        <v>19.618300000000001</v>
      </c>
      <c r="H479" s="30">
        <f t="shared" si="21"/>
        <v>1373.2810000000002</v>
      </c>
      <c r="I479" s="76"/>
      <c r="J479" s="30">
        <f t="shared" si="22"/>
        <v>0</v>
      </c>
      <c r="K479" s="30">
        <f t="shared" si="23"/>
        <v>0</v>
      </c>
      <c r="L479" s="7"/>
      <c r="U479" s="119"/>
      <c r="V479" s="107"/>
      <c r="W479" s="120"/>
      <c r="AA479" s="33"/>
    </row>
    <row r="480" spans="1:27" ht="15" customHeight="1">
      <c r="A480" t="s">
        <v>50</v>
      </c>
      <c r="B480" s="88" t="s">
        <v>409</v>
      </c>
      <c r="C480" s="31"/>
      <c r="D480" s="88">
        <v>30</v>
      </c>
      <c r="E480" s="95"/>
      <c r="F480" s="11"/>
      <c r="G480" s="160">
        <v>13.195</v>
      </c>
      <c r="H480" s="30">
        <f t="shared" si="21"/>
        <v>923.65</v>
      </c>
      <c r="I480" s="76"/>
      <c r="J480" s="30">
        <f t="shared" si="22"/>
        <v>0</v>
      </c>
      <c r="K480" s="30">
        <f t="shared" si="23"/>
        <v>0</v>
      </c>
      <c r="L480" s="7"/>
      <c r="U480" s="119"/>
      <c r="V480" s="107"/>
      <c r="W480" s="120"/>
      <c r="AA480" s="33"/>
    </row>
    <row r="481" spans="1:27" ht="15" customHeight="1">
      <c r="A481" t="s">
        <v>50</v>
      </c>
      <c r="B481" s="88" t="s">
        <v>413</v>
      </c>
      <c r="C481" s="31"/>
      <c r="D481" s="88" t="s">
        <v>400</v>
      </c>
      <c r="E481" s="95"/>
      <c r="F481" s="11"/>
      <c r="G481" s="160">
        <v>23.193299999999997</v>
      </c>
      <c r="H481" s="30">
        <f t="shared" si="21"/>
        <v>1623.5309999999997</v>
      </c>
      <c r="I481" s="76"/>
      <c r="J481" s="30">
        <f t="shared" si="22"/>
        <v>0</v>
      </c>
      <c r="K481" s="30">
        <f t="shared" si="23"/>
        <v>0</v>
      </c>
      <c r="L481" s="7"/>
      <c r="U481" s="119"/>
      <c r="V481" s="107"/>
      <c r="W481" s="120"/>
      <c r="AA481" s="33"/>
    </row>
    <row r="482" spans="1:27" ht="15" customHeight="1">
      <c r="A482" t="s">
        <v>342</v>
      </c>
      <c r="B482" s="88" t="s">
        <v>413</v>
      </c>
      <c r="C482" s="31" t="s">
        <v>390</v>
      </c>
      <c r="D482" s="88">
        <v>40</v>
      </c>
      <c r="E482" s="95"/>
      <c r="F482" s="11"/>
      <c r="G482" s="160">
        <v>26.930799999999998</v>
      </c>
      <c r="H482" s="30">
        <f t="shared" si="21"/>
        <v>1885.1559999999999</v>
      </c>
      <c r="I482" s="76"/>
      <c r="J482" s="30">
        <f t="shared" si="22"/>
        <v>0</v>
      </c>
      <c r="K482" s="30">
        <f t="shared" si="23"/>
        <v>0</v>
      </c>
      <c r="L482" s="7"/>
      <c r="U482" s="119"/>
      <c r="V482" s="107"/>
      <c r="W482" s="120"/>
      <c r="AA482" s="33"/>
    </row>
    <row r="483" spans="1:27" ht="15" customHeight="1">
      <c r="A483" t="s">
        <v>343</v>
      </c>
      <c r="B483" s="91" t="s">
        <v>409</v>
      </c>
      <c r="C483" s="31"/>
      <c r="D483" s="91">
        <v>40</v>
      </c>
      <c r="E483" s="95"/>
      <c r="F483" s="14"/>
      <c r="G483" s="160">
        <v>13.195</v>
      </c>
      <c r="H483" s="30">
        <f t="shared" si="21"/>
        <v>923.65</v>
      </c>
      <c r="I483" s="76"/>
      <c r="J483" s="30">
        <f t="shared" si="22"/>
        <v>0</v>
      </c>
      <c r="K483" s="30">
        <f t="shared" si="23"/>
        <v>0</v>
      </c>
      <c r="L483" s="7"/>
      <c r="U483" s="119"/>
      <c r="V483" s="107"/>
      <c r="W483" s="120"/>
      <c r="AA483" s="33"/>
    </row>
    <row r="484" spans="1:27" ht="15" customHeight="1">
      <c r="A484" t="s">
        <v>343</v>
      </c>
      <c r="B484" s="91" t="s">
        <v>413</v>
      </c>
      <c r="C484" s="31"/>
      <c r="D484" s="91">
        <v>40</v>
      </c>
      <c r="E484" s="95"/>
      <c r="F484" s="15"/>
      <c r="G484" s="160">
        <v>23.193299999999997</v>
      </c>
      <c r="H484" s="30">
        <f t="shared" si="21"/>
        <v>1623.5309999999997</v>
      </c>
      <c r="I484" s="76"/>
      <c r="J484" s="30">
        <f t="shared" si="22"/>
        <v>0</v>
      </c>
      <c r="K484" s="30">
        <f t="shared" si="23"/>
        <v>0</v>
      </c>
      <c r="L484" s="7"/>
      <c r="U484" s="119"/>
      <c r="V484" s="107"/>
      <c r="W484" s="120"/>
      <c r="AA484" s="33"/>
    </row>
    <row r="485" spans="1:27" ht="15" customHeight="1">
      <c r="A485" t="s">
        <v>344</v>
      </c>
      <c r="B485" s="91" t="s">
        <v>410</v>
      </c>
      <c r="C485" s="31"/>
      <c r="D485" s="91">
        <v>40</v>
      </c>
      <c r="E485" s="95"/>
      <c r="F485" s="15"/>
      <c r="G485" s="160">
        <v>17.121649999999999</v>
      </c>
      <c r="H485" s="30">
        <f t="shared" si="21"/>
        <v>1198.5155</v>
      </c>
      <c r="I485" s="76"/>
      <c r="J485" s="30">
        <f t="shared" si="22"/>
        <v>0</v>
      </c>
      <c r="K485" s="30">
        <f t="shared" si="23"/>
        <v>0</v>
      </c>
      <c r="L485" s="7"/>
      <c r="U485" s="119"/>
      <c r="V485" s="107"/>
      <c r="W485" s="120"/>
      <c r="AA485" s="33"/>
    </row>
    <row r="486" spans="1:27" ht="15" customHeight="1">
      <c r="A486" t="s">
        <v>344</v>
      </c>
      <c r="B486" s="91" t="s">
        <v>413</v>
      </c>
      <c r="C486" s="31"/>
      <c r="D486" s="91">
        <v>40</v>
      </c>
      <c r="E486" s="95"/>
      <c r="F486" s="15"/>
      <c r="G486" s="160">
        <v>23.193299999999997</v>
      </c>
      <c r="H486" s="30">
        <f t="shared" si="21"/>
        <v>1623.5309999999997</v>
      </c>
      <c r="I486" s="76"/>
      <c r="J486" s="30">
        <f t="shared" si="22"/>
        <v>0</v>
      </c>
      <c r="K486" s="30">
        <f t="shared" si="23"/>
        <v>0</v>
      </c>
      <c r="L486" s="7"/>
      <c r="U486" s="119"/>
      <c r="V486" s="107"/>
      <c r="W486" s="120"/>
      <c r="AA486" s="33"/>
    </row>
    <row r="487" spans="1:27" ht="15" customHeight="1">
      <c r="A487" t="s">
        <v>345</v>
      </c>
      <c r="B487" s="91" t="s">
        <v>411</v>
      </c>
      <c r="C487" s="31"/>
      <c r="D487" s="91" t="s">
        <v>396</v>
      </c>
      <c r="E487" s="95"/>
      <c r="F487" s="15"/>
      <c r="G487" s="160">
        <v>19.618300000000001</v>
      </c>
      <c r="H487" s="30">
        <f t="shared" si="21"/>
        <v>1373.2810000000002</v>
      </c>
      <c r="I487" s="76"/>
      <c r="J487" s="30">
        <f t="shared" si="22"/>
        <v>0</v>
      </c>
      <c r="K487" s="30">
        <f t="shared" si="23"/>
        <v>0</v>
      </c>
      <c r="L487" s="7"/>
      <c r="U487" s="119"/>
      <c r="V487" s="107"/>
      <c r="W487" s="120"/>
      <c r="AA487" s="33"/>
    </row>
    <row r="488" spans="1:27" ht="15" customHeight="1">
      <c r="A488" t="s">
        <v>345</v>
      </c>
      <c r="B488" s="88" t="s">
        <v>413</v>
      </c>
      <c r="C488" s="31"/>
      <c r="D488" s="91" t="s">
        <v>385</v>
      </c>
      <c r="E488" s="95"/>
      <c r="F488" s="15"/>
      <c r="G488" s="160">
        <v>25.675000000000001</v>
      </c>
      <c r="H488" s="30">
        <f t="shared" si="21"/>
        <v>1797.25</v>
      </c>
      <c r="I488" s="76"/>
      <c r="J488" s="30">
        <f t="shared" si="22"/>
        <v>0</v>
      </c>
      <c r="K488" s="30">
        <f t="shared" si="23"/>
        <v>0</v>
      </c>
      <c r="L488" s="7"/>
      <c r="U488" s="119"/>
      <c r="V488" s="107"/>
      <c r="W488" s="120"/>
      <c r="AA488" s="33"/>
    </row>
    <row r="489" spans="1:27" ht="15" customHeight="1">
      <c r="A489" t="s">
        <v>346</v>
      </c>
      <c r="B489" s="91" t="s">
        <v>410</v>
      </c>
      <c r="C489" s="31">
        <v>50</v>
      </c>
      <c r="D489" s="91">
        <v>20</v>
      </c>
      <c r="E489" s="95"/>
      <c r="F489" s="15"/>
      <c r="G489" s="160">
        <v>22.1</v>
      </c>
      <c r="H489" s="30">
        <f t="shared" si="21"/>
        <v>1547</v>
      </c>
      <c r="I489" s="76"/>
      <c r="J489" s="30">
        <f t="shared" si="22"/>
        <v>0</v>
      </c>
      <c r="K489" s="30">
        <f t="shared" si="23"/>
        <v>0</v>
      </c>
      <c r="L489" s="7"/>
      <c r="U489" s="119"/>
      <c r="V489" s="107"/>
      <c r="W489" s="120"/>
      <c r="AA489" s="33"/>
    </row>
    <row r="490" spans="1:27" ht="15" customHeight="1">
      <c r="A490" t="s">
        <v>346</v>
      </c>
      <c r="B490" s="91" t="s">
        <v>413</v>
      </c>
      <c r="C490" s="31" t="s">
        <v>391</v>
      </c>
      <c r="D490" s="91" t="s">
        <v>384</v>
      </c>
      <c r="E490" s="95"/>
      <c r="F490" s="15"/>
      <c r="G490" s="160">
        <v>25.675000000000001</v>
      </c>
      <c r="H490" s="30">
        <f t="shared" si="21"/>
        <v>1797.25</v>
      </c>
      <c r="I490" s="76"/>
      <c r="J490" s="30">
        <f t="shared" si="22"/>
        <v>0</v>
      </c>
      <c r="K490" s="30">
        <f t="shared" si="23"/>
        <v>0</v>
      </c>
      <c r="L490" s="7"/>
      <c r="U490" s="119"/>
      <c r="V490" s="107"/>
      <c r="W490" s="120"/>
      <c r="AA490" s="33"/>
    </row>
    <row r="491" spans="1:27" ht="15" customHeight="1">
      <c r="A491" t="s">
        <v>347</v>
      </c>
      <c r="B491" s="91" t="s">
        <v>410</v>
      </c>
      <c r="C491" s="31"/>
      <c r="D491" s="91" t="s">
        <v>398</v>
      </c>
      <c r="E491" s="95"/>
      <c r="F491" s="15"/>
      <c r="G491" s="160">
        <v>19.618300000000001</v>
      </c>
      <c r="H491" s="30">
        <f t="shared" si="21"/>
        <v>1373.2810000000002</v>
      </c>
      <c r="I491" s="76"/>
      <c r="J491" s="30">
        <f t="shared" si="22"/>
        <v>0</v>
      </c>
      <c r="K491" s="30">
        <f t="shared" si="23"/>
        <v>0</v>
      </c>
      <c r="L491" s="7"/>
      <c r="U491" s="119"/>
      <c r="V491" s="107"/>
      <c r="W491" s="120"/>
      <c r="AA491" s="33"/>
    </row>
    <row r="492" spans="1:27" ht="15" customHeight="1">
      <c r="A492" t="s">
        <v>65</v>
      </c>
      <c r="B492" s="101" t="s">
        <v>410</v>
      </c>
      <c r="C492" s="31"/>
      <c r="D492" s="101">
        <v>40</v>
      </c>
      <c r="E492" s="95"/>
      <c r="F492" s="14"/>
      <c r="G492" s="160">
        <v>17.121649999999999</v>
      </c>
      <c r="H492" s="30">
        <f t="shared" si="21"/>
        <v>1198.5155</v>
      </c>
      <c r="I492" s="76"/>
      <c r="J492" s="30">
        <f t="shared" si="22"/>
        <v>0</v>
      </c>
      <c r="K492" s="30">
        <f t="shared" si="23"/>
        <v>0</v>
      </c>
      <c r="L492" s="7"/>
      <c r="U492" s="119"/>
      <c r="V492" s="107"/>
      <c r="W492" s="120"/>
      <c r="AA492" s="33"/>
    </row>
    <row r="493" spans="1:27" ht="15" customHeight="1">
      <c r="A493" t="s">
        <v>65</v>
      </c>
      <c r="B493" s="91" t="s">
        <v>413</v>
      </c>
      <c r="C493" s="31"/>
      <c r="D493" s="91">
        <v>70</v>
      </c>
      <c r="E493" s="95"/>
      <c r="F493" s="15"/>
      <c r="G493" s="160">
        <v>25.675000000000001</v>
      </c>
      <c r="H493" s="30">
        <f t="shared" si="21"/>
        <v>1797.25</v>
      </c>
      <c r="I493" s="76"/>
      <c r="J493" s="30">
        <f t="shared" si="22"/>
        <v>0</v>
      </c>
      <c r="K493" s="30">
        <f t="shared" si="23"/>
        <v>0</v>
      </c>
      <c r="L493" s="7"/>
      <c r="U493" s="119"/>
      <c r="V493" s="107"/>
      <c r="W493" s="120"/>
      <c r="AA493" s="33"/>
    </row>
    <row r="494" spans="1:27" ht="15" customHeight="1">
      <c r="A494" t="s">
        <v>348</v>
      </c>
      <c r="B494" s="91" t="s">
        <v>410</v>
      </c>
      <c r="C494" s="31"/>
      <c r="D494" s="91" t="s">
        <v>384</v>
      </c>
      <c r="E494" s="95"/>
      <c r="F494" s="15"/>
      <c r="G494" s="160">
        <v>19.618300000000001</v>
      </c>
      <c r="H494" s="30">
        <f t="shared" si="21"/>
        <v>1373.2810000000002</v>
      </c>
      <c r="I494" s="76"/>
      <c r="J494" s="30">
        <f t="shared" si="22"/>
        <v>0</v>
      </c>
      <c r="K494" s="30">
        <f t="shared" si="23"/>
        <v>0</v>
      </c>
      <c r="L494" s="7"/>
      <c r="U494" s="119"/>
      <c r="V494" s="107"/>
      <c r="W494" s="120"/>
      <c r="AA494" s="33"/>
    </row>
    <row r="495" spans="1:27" ht="15" customHeight="1">
      <c r="A495" t="s">
        <v>349</v>
      </c>
      <c r="B495" s="91" t="s">
        <v>418</v>
      </c>
      <c r="C495" s="31"/>
      <c r="D495" s="91">
        <v>160</v>
      </c>
      <c r="E495" s="95"/>
      <c r="F495" s="14"/>
      <c r="G495" s="160">
        <v>29.25</v>
      </c>
      <c r="H495" s="30">
        <f t="shared" si="21"/>
        <v>2047.5</v>
      </c>
      <c r="I495" s="76"/>
      <c r="J495" s="30">
        <f t="shared" si="22"/>
        <v>0</v>
      </c>
      <c r="K495" s="30">
        <f t="shared" si="23"/>
        <v>0</v>
      </c>
      <c r="L495" s="7"/>
      <c r="U495" s="119"/>
      <c r="V495" s="107"/>
      <c r="W495" s="120"/>
      <c r="AA495" s="33"/>
    </row>
    <row r="496" spans="1:27" ht="15" customHeight="1">
      <c r="A496" t="s">
        <v>350</v>
      </c>
      <c r="B496" s="91" t="s">
        <v>413</v>
      </c>
      <c r="C496" s="31"/>
      <c r="D496" s="91">
        <v>100</v>
      </c>
      <c r="E496" s="95"/>
      <c r="F496" s="15"/>
      <c r="G496" s="160">
        <v>25.675000000000001</v>
      </c>
      <c r="H496" s="30">
        <f t="shared" si="21"/>
        <v>1797.25</v>
      </c>
      <c r="I496" s="76"/>
      <c r="J496" s="30">
        <f t="shared" si="22"/>
        <v>0</v>
      </c>
      <c r="K496" s="30">
        <f t="shared" si="23"/>
        <v>0</v>
      </c>
      <c r="L496" s="7"/>
      <c r="U496" s="119"/>
      <c r="V496" s="107"/>
      <c r="W496" s="120"/>
      <c r="AA496" s="33"/>
    </row>
    <row r="497" spans="1:27" ht="15" customHeight="1">
      <c r="A497" t="s">
        <v>351</v>
      </c>
      <c r="B497" s="88" t="s">
        <v>410</v>
      </c>
      <c r="C497" s="31"/>
      <c r="D497" s="88" t="s">
        <v>383</v>
      </c>
      <c r="E497" s="95"/>
      <c r="F497" s="15"/>
      <c r="G497" s="160">
        <v>19.618300000000001</v>
      </c>
      <c r="H497" s="30">
        <f t="shared" si="21"/>
        <v>1373.2810000000002</v>
      </c>
      <c r="I497" s="76"/>
      <c r="J497" s="30">
        <f t="shared" si="22"/>
        <v>0</v>
      </c>
      <c r="K497" s="30">
        <f t="shared" si="23"/>
        <v>0</v>
      </c>
      <c r="L497" s="7"/>
      <c r="U497" s="119"/>
      <c r="V497" s="107"/>
      <c r="W497" s="120"/>
      <c r="AA497" s="33"/>
    </row>
    <row r="498" spans="1:27" ht="15" customHeight="1">
      <c r="A498" t="s">
        <v>351</v>
      </c>
      <c r="B498" s="88" t="s">
        <v>413</v>
      </c>
      <c r="C498" s="31"/>
      <c r="D498" s="88" t="s">
        <v>401</v>
      </c>
      <c r="E498" s="95"/>
      <c r="F498" s="32"/>
      <c r="G498" s="160">
        <v>25.675000000000001</v>
      </c>
      <c r="H498" s="30">
        <f t="shared" si="21"/>
        <v>1797.25</v>
      </c>
      <c r="I498" s="76"/>
      <c r="J498" s="30">
        <f t="shared" si="22"/>
        <v>0</v>
      </c>
      <c r="K498" s="30">
        <f t="shared" si="23"/>
        <v>0</v>
      </c>
      <c r="L498" s="7"/>
      <c r="U498" s="119"/>
      <c r="V498" s="107"/>
      <c r="W498" s="120"/>
      <c r="AA498" s="33"/>
    </row>
    <row r="499" spans="1:27" ht="15" customHeight="1">
      <c r="A499" t="s">
        <v>351</v>
      </c>
      <c r="B499" s="88" t="s">
        <v>418</v>
      </c>
      <c r="C499" s="31"/>
      <c r="D499" s="88" t="s">
        <v>405</v>
      </c>
      <c r="E499" s="95"/>
      <c r="F499" s="15"/>
      <c r="G499" s="160">
        <v>30.505799999999997</v>
      </c>
      <c r="H499" s="30">
        <f t="shared" si="21"/>
        <v>2135.4059999999999</v>
      </c>
      <c r="I499" s="76"/>
      <c r="J499" s="30">
        <f t="shared" si="22"/>
        <v>0</v>
      </c>
      <c r="K499" s="30">
        <f t="shared" si="23"/>
        <v>0</v>
      </c>
      <c r="L499" s="7"/>
      <c r="U499" s="119"/>
      <c r="V499" s="107"/>
      <c r="W499" s="120"/>
      <c r="AA499" s="33"/>
    </row>
    <row r="500" spans="1:27" ht="15" customHeight="1">
      <c r="A500" t="s">
        <v>352</v>
      </c>
      <c r="B500" s="88" t="s">
        <v>410</v>
      </c>
      <c r="C500" s="31"/>
      <c r="D500" s="88" t="s">
        <v>393</v>
      </c>
      <c r="E500" s="95"/>
      <c r="F500" s="15"/>
      <c r="G500" s="160">
        <v>19.618300000000001</v>
      </c>
      <c r="H500" s="30">
        <f t="shared" si="21"/>
        <v>1373.2810000000002</v>
      </c>
      <c r="I500" s="76"/>
      <c r="J500" s="30">
        <f t="shared" si="22"/>
        <v>0</v>
      </c>
      <c r="K500" s="30">
        <f t="shared" si="23"/>
        <v>0</v>
      </c>
      <c r="L500" s="7"/>
      <c r="U500" s="119"/>
      <c r="V500" s="107"/>
      <c r="W500" s="120"/>
      <c r="AA500" s="33"/>
    </row>
    <row r="501" spans="1:27" ht="15" customHeight="1">
      <c r="A501" t="s">
        <v>353</v>
      </c>
      <c r="B501" s="88" t="s">
        <v>410</v>
      </c>
      <c r="C501" s="31"/>
      <c r="D501" s="88" t="s">
        <v>391</v>
      </c>
      <c r="E501" s="95"/>
      <c r="F501" s="14"/>
      <c r="G501" s="160">
        <v>22.1</v>
      </c>
      <c r="H501" s="30">
        <f t="shared" si="21"/>
        <v>1547</v>
      </c>
      <c r="I501" s="76"/>
      <c r="J501" s="30">
        <f t="shared" si="22"/>
        <v>0</v>
      </c>
      <c r="K501" s="30">
        <f t="shared" si="23"/>
        <v>0</v>
      </c>
      <c r="L501" s="7"/>
      <c r="U501" s="119"/>
      <c r="V501" s="107"/>
      <c r="W501" s="120"/>
      <c r="AA501" s="33"/>
    </row>
    <row r="502" spans="1:27" ht="15" customHeight="1">
      <c r="A502" t="s">
        <v>353</v>
      </c>
      <c r="B502" s="88" t="s">
        <v>413</v>
      </c>
      <c r="C502" s="31"/>
      <c r="D502" s="88" t="s">
        <v>397</v>
      </c>
      <c r="E502" s="95"/>
      <c r="F502" s="14"/>
      <c r="G502" s="160">
        <v>28.171650000000003</v>
      </c>
      <c r="H502" s="30">
        <f t="shared" si="21"/>
        <v>1972.0155000000002</v>
      </c>
      <c r="I502" s="76"/>
      <c r="J502" s="30">
        <f t="shared" si="22"/>
        <v>0</v>
      </c>
      <c r="K502" s="30">
        <f t="shared" si="23"/>
        <v>0</v>
      </c>
      <c r="L502" s="7"/>
      <c r="U502" s="119"/>
      <c r="V502" s="107"/>
      <c r="W502" s="120"/>
      <c r="AA502" s="33"/>
    </row>
    <row r="503" spans="1:27" ht="15" customHeight="1">
      <c r="A503" t="s">
        <v>354</v>
      </c>
      <c r="B503" s="88" t="s">
        <v>410</v>
      </c>
      <c r="C503" s="31"/>
      <c r="D503" s="88" t="s">
        <v>384</v>
      </c>
      <c r="E503" s="95"/>
      <c r="F503" s="15"/>
      <c r="G503" s="160">
        <v>19.618300000000001</v>
      </c>
      <c r="H503" s="30">
        <f t="shared" si="21"/>
        <v>1373.2810000000002</v>
      </c>
      <c r="I503" s="76"/>
      <c r="J503" s="30">
        <f t="shared" si="22"/>
        <v>0</v>
      </c>
      <c r="K503" s="30">
        <f t="shared" si="23"/>
        <v>0</v>
      </c>
      <c r="L503" s="7"/>
      <c r="U503" s="119"/>
      <c r="V503" s="107"/>
      <c r="W503" s="120"/>
      <c r="AA503" s="33"/>
    </row>
    <row r="504" spans="1:27" ht="15" customHeight="1">
      <c r="A504" t="s">
        <v>354</v>
      </c>
      <c r="B504" s="88" t="s">
        <v>413</v>
      </c>
      <c r="C504" s="31"/>
      <c r="D504" s="88">
        <v>50</v>
      </c>
      <c r="E504" s="95"/>
      <c r="F504" s="15"/>
      <c r="G504" s="160">
        <v>25.675000000000001</v>
      </c>
      <c r="H504" s="30">
        <f t="shared" si="21"/>
        <v>1797.25</v>
      </c>
      <c r="I504" s="76"/>
      <c r="J504" s="30">
        <f t="shared" si="22"/>
        <v>0</v>
      </c>
      <c r="K504" s="30">
        <f t="shared" si="23"/>
        <v>0</v>
      </c>
      <c r="L504" s="7"/>
      <c r="U504" s="119"/>
      <c r="V504" s="107"/>
      <c r="W504" s="120"/>
      <c r="AA504" s="33"/>
    </row>
    <row r="505" spans="1:27" ht="15" customHeight="1">
      <c r="A505" t="s">
        <v>355</v>
      </c>
      <c r="B505" s="88" t="s">
        <v>409</v>
      </c>
      <c r="C505" s="31"/>
      <c r="D505" s="88" t="s">
        <v>406</v>
      </c>
      <c r="E505" s="95"/>
      <c r="F505" s="15"/>
      <c r="G505" s="160">
        <v>23.166650000000001</v>
      </c>
      <c r="H505" s="30">
        <f t="shared" si="21"/>
        <v>1621.6655000000001</v>
      </c>
      <c r="I505" s="76"/>
      <c r="J505" s="30">
        <f t="shared" si="22"/>
        <v>0</v>
      </c>
      <c r="K505" s="30">
        <f t="shared" si="23"/>
        <v>0</v>
      </c>
      <c r="L505" s="7"/>
      <c r="U505" s="119"/>
      <c r="V505" s="107"/>
      <c r="W505" s="120"/>
      <c r="AA505" s="33"/>
    </row>
    <row r="506" spans="1:27" ht="15" customHeight="1">
      <c r="A506" t="s">
        <v>356</v>
      </c>
      <c r="B506" s="88" t="s">
        <v>411</v>
      </c>
      <c r="C506" s="31"/>
      <c r="D506" s="88" t="s">
        <v>399</v>
      </c>
      <c r="E506" s="95"/>
      <c r="F506" s="11"/>
      <c r="G506" s="160">
        <v>17.121649999999999</v>
      </c>
      <c r="H506" s="30">
        <f t="shared" si="21"/>
        <v>1198.5155</v>
      </c>
      <c r="I506" s="76"/>
      <c r="J506" s="30">
        <f t="shared" si="22"/>
        <v>0</v>
      </c>
      <c r="K506" s="30">
        <f t="shared" si="23"/>
        <v>0</v>
      </c>
      <c r="L506" s="7"/>
      <c r="U506" s="119"/>
      <c r="V506" s="107"/>
      <c r="W506" s="120"/>
      <c r="AA506" s="33"/>
    </row>
    <row r="507" spans="1:27" ht="15" customHeight="1">
      <c r="A507" t="s">
        <v>356</v>
      </c>
      <c r="B507" s="88" t="s">
        <v>416</v>
      </c>
      <c r="C507" s="31">
        <v>60</v>
      </c>
      <c r="D507" s="88" t="s">
        <v>398</v>
      </c>
      <c r="E507" s="95"/>
      <c r="F507" s="11"/>
      <c r="G507" s="160">
        <v>23.53</v>
      </c>
      <c r="H507" s="30">
        <f t="shared" si="21"/>
        <v>1647.1000000000001</v>
      </c>
      <c r="I507" s="76"/>
      <c r="J507" s="30">
        <f t="shared" si="22"/>
        <v>0</v>
      </c>
      <c r="K507" s="30">
        <f t="shared" si="23"/>
        <v>0</v>
      </c>
      <c r="L507" s="7"/>
      <c r="U507" s="119"/>
      <c r="V507" s="107"/>
      <c r="W507" s="120"/>
      <c r="AA507" s="33"/>
    </row>
    <row r="508" spans="1:27" ht="15" customHeight="1">
      <c r="A508" t="s">
        <v>356</v>
      </c>
      <c r="B508" s="98" t="s">
        <v>413</v>
      </c>
      <c r="C508" s="31">
        <v>30</v>
      </c>
      <c r="D508" s="98">
        <v>20</v>
      </c>
      <c r="E508" s="95"/>
      <c r="F508" s="15"/>
      <c r="G508" s="160">
        <v>23.193299999999997</v>
      </c>
      <c r="H508" s="30">
        <f t="shared" si="21"/>
        <v>1623.5309999999997</v>
      </c>
      <c r="I508" s="76"/>
      <c r="J508" s="30">
        <f t="shared" si="22"/>
        <v>0</v>
      </c>
      <c r="K508" s="30">
        <f t="shared" si="23"/>
        <v>0</v>
      </c>
      <c r="L508" s="7"/>
      <c r="U508" s="119"/>
      <c r="V508" s="107"/>
      <c r="W508" s="120"/>
      <c r="AA508" s="33"/>
    </row>
    <row r="509" spans="1:27" ht="15" customHeight="1">
      <c r="A509" t="s">
        <v>357</v>
      </c>
      <c r="B509" s="91" t="s">
        <v>410</v>
      </c>
      <c r="C509" s="31"/>
      <c r="D509" s="91">
        <v>30</v>
      </c>
      <c r="E509" s="95"/>
      <c r="F509" s="15"/>
      <c r="G509" s="160">
        <v>14.625</v>
      </c>
      <c r="H509" s="30">
        <f t="shared" si="21"/>
        <v>1023.75</v>
      </c>
      <c r="I509" s="76"/>
      <c r="J509" s="30">
        <f t="shared" si="22"/>
        <v>0</v>
      </c>
      <c r="K509" s="30">
        <f t="shared" si="23"/>
        <v>0</v>
      </c>
      <c r="L509" s="7"/>
      <c r="U509" s="119"/>
      <c r="V509" s="107"/>
      <c r="W509" s="120"/>
      <c r="AA509" s="33"/>
    </row>
    <row r="510" spans="1:27" ht="15" customHeight="1">
      <c r="A510" t="s">
        <v>357</v>
      </c>
      <c r="B510" s="91" t="s">
        <v>413</v>
      </c>
      <c r="C510" s="31" t="s">
        <v>393</v>
      </c>
      <c r="D510" s="91" t="s">
        <v>385</v>
      </c>
      <c r="E510" s="95"/>
      <c r="F510" s="15"/>
      <c r="G510" s="160">
        <v>23.193299999999997</v>
      </c>
      <c r="H510" s="30">
        <f t="shared" si="21"/>
        <v>1623.5309999999997</v>
      </c>
      <c r="I510" s="76"/>
      <c r="J510" s="30">
        <f t="shared" si="22"/>
        <v>0</v>
      </c>
      <c r="K510" s="30">
        <f t="shared" si="23"/>
        <v>0</v>
      </c>
      <c r="L510" s="7"/>
      <c r="U510" s="119"/>
      <c r="V510" s="107"/>
      <c r="W510" s="120"/>
      <c r="AA510" s="33"/>
    </row>
    <row r="511" spans="1:27" ht="15" customHeight="1">
      <c r="A511" t="s">
        <v>358</v>
      </c>
      <c r="B511" s="91" t="s">
        <v>409</v>
      </c>
      <c r="C511" s="31"/>
      <c r="D511" s="91">
        <v>30</v>
      </c>
      <c r="E511" s="95"/>
      <c r="F511" s="15"/>
      <c r="G511" s="160">
        <v>18.188300000000002</v>
      </c>
      <c r="H511" s="30">
        <f t="shared" si="21"/>
        <v>1273.181</v>
      </c>
      <c r="I511" s="76"/>
      <c r="J511" s="30">
        <f t="shared" si="22"/>
        <v>0</v>
      </c>
      <c r="K511" s="30">
        <f t="shared" si="23"/>
        <v>0</v>
      </c>
      <c r="L511" s="7"/>
      <c r="U511" s="119"/>
      <c r="V511" s="107"/>
      <c r="W511" s="120"/>
      <c r="AA511" s="33"/>
    </row>
    <row r="512" spans="1:27" ht="15" customHeight="1">
      <c r="A512" t="s">
        <v>358</v>
      </c>
      <c r="B512" s="91" t="s">
        <v>410</v>
      </c>
      <c r="C512" s="31">
        <v>50</v>
      </c>
      <c r="D512" s="91">
        <v>15</v>
      </c>
      <c r="E512" s="95"/>
      <c r="F512" s="15"/>
      <c r="G512" s="160">
        <v>22.1</v>
      </c>
      <c r="H512" s="30">
        <f t="shared" si="21"/>
        <v>1547</v>
      </c>
      <c r="I512" s="76"/>
      <c r="J512" s="30">
        <f t="shared" si="22"/>
        <v>0</v>
      </c>
      <c r="K512" s="30">
        <f t="shared" si="23"/>
        <v>0</v>
      </c>
      <c r="L512" s="7"/>
      <c r="U512" s="119"/>
      <c r="V512" s="107"/>
      <c r="W512" s="120"/>
      <c r="AA512" s="33"/>
    </row>
    <row r="513" spans="1:27" ht="15" customHeight="1">
      <c r="A513" t="s">
        <v>358</v>
      </c>
      <c r="B513" s="96" t="s">
        <v>413</v>
      </c>
      <c r="C513" s="31">
        <v>60</v>
      </c>
      <c r="D513" s="91">
        <v>30</v>
      </c>
      <c r="E513" s="95"/>
      <c r="F513" s="15"/>
      <c r="G513" s="160">
        <v>26.930799999999998</v>
      </c>
      <c r="H513" s="30">
        <f t="shared" si="21"/>
        <v>1885.1559999999999</v>
      </c>
      <c r="I513" s="76"/>
      <c r="J513" s="30">
        <f t="shared" si="22"/>
        <v>0</v>
      </c>
      <c r="K513" s="30">
        <f t="shared" si="23"/>
        <v>0</v>
      </c>
      <c r="L513" s="7"/>
      <c r="U513" s="119"/>
      <c r="V513" s="107"/>
      <c r="W513" s="120"/>
      <c r="AA513" s="33"/>
    </row>
    <row r="514" spans="1:27" ht="15" customHeight="1">
      <c r="A514" t="s">
        <v>359</v>
      </c>
      <c r="B514" s="91" t="s">
        <v>410</v>
      </c>
      <c r="C514" s="31"/>
      <c r="D514" s="91" t="s">
        <v>396</v>
      </c>
      <c r="E514" s="95"/>
      <c r="F514" s="14"/>
      <c r="G514" s="160">
        <v>17.121649999999999</v>
      </c>
      <c r="H514" s="30">
        <f t="shared" si="21"/>
        <v>1198.5155</v>
      </c>
      <c r="I514" s="76"/>
      <c r="J514" s="30">
        <f t="shared" si="22"/>
        <v>0</v>
      </c>
      <c r="K514" s="30">
        <f t="shared" si="23"/>
        <v>0</v>
      </c>
      <c r="L514" s="7"/>
      <c r="U514" s="119"/>
      <c r="V514" s="107"/>
      <c r="W514" s="120"/>
      <c r="AA514" s="33"/>
    </row>
    <row r="515" spans="1:27" ht="15" customHeight="1">
      <c r="A515" t="s">
        <v>360</v>
      </c>
      <c r="B515" s="91" t="s">
        <v>409</v>
      </c>
      <c r="C515" s="31"/>
      <c r="D515" s="105" t="s">
        <v>426</v>
      </c>
      <c r="E515" s="95"/>
      <c r="F515" s="14"/>
      <c r="G515" s="160">
        <v>20.67</v>
      </c>
      <c r="H515" s="30">
        <f t="shared" si="21"/>
        <v>1446.9</v>
      </c>
      <c r="I515" s="76"/>
      <c r="J515" s="30">
        <f t="shared" si="22"/>
        <v>0</v>
      </c>
      <c r="K515" s="30">
        <f t="shared" si="23"/>
        <v>0</v>
      </c>
      <c r="L515" s="7"/>
      <c r="U515" s="119"/>
      <c r="V515" s="107"/>
      <c r="W515" s="120"/>
      <c r="AA515" s="33"/>
    </row>
    <row r="516" spans="1:27" ht="15" customHeight="1">
      <c r="A516" t="s">
        <v>361</v>
      </c>
      <c r="B516" s="91" t="s">
        <v>410</v>
      </c>
      <c r="C516" s="31">
        <v>50</v>
      </c>
      <c r="D516" s="91">
        <v>20</v>
      </c>
      <c r="E516" s="95"/>
      <c r="F516" s="15"/>
      <c r="G516" s="160">
        <v>22.1</v>
      </c>
      <c r="H516" s="30">
        <f t="shared" si="21"/>
        <v>1547</v>
      </c>
      <c r="I516" s="76"/>
      <c r="J516" s="30">
        <f t="shared" si="22"/>
        <v>0</v>
      </c>
      <c r="K516" s="30">
        <f t="shared" si="23"/>
        <v>0</v>
      </c>
      <c r="L516" s="7"/>
      <c r="U516" s="119"/>
      <c r="V516" s="107"/>
      <c r="W516" s="120"/>
      <c r="AA516" s="33"/>
    </row>
    <row r="517" spans="1:27" ht="15" customHeight="1">
      <c r="A517" t="s">
        <v>361</v>
      </c>
      <c r="B517" s="88" t="s">
        <v>413</v>
      </c>
      <c r="C517" s="31">
        <v>60</v>
      </c>
      <c r="D517" s="88">
        <v>30</v>
      </c>
      <c r="E517" s="95"/>
      <c r="F517" s="11"/>
      <c r="G517" s="160">
        <v>26.930799999999998</v>
      </c>
      <c r="H517" s="30">
        <f t="shared" si="21"/>
        <v>1885.1559999999999</v>
      </c>
      <c r="I517" s="76"/>
      <c r="J517" s="30">
        <f t="shared" si="22"/>
        <v>0</v>
      </c>
      <c r="K517" s="30">
        <f t="shared" si="23"/>
        <v>0</v>
      </c>
      <c r="L517" s="7"/>
      <c r="U517" s="119"/>
      <c r="V517" s="107"/>
      <c r="W517" s="120"/>
      <c r="AA517" s="33"/>
    </row>
    <row r="518" spans="1:27" ht="15" customHeight="1">
      <c r="A518" t="s">
        <v>362</v>
      </c>
      <c r="B518" s="88" t="s">
        <v>411</v>
      </c>
      <c r="C518" s="31"/>
      <c r="D518" s="88">
        <v>30</v>
      </c>
      <c r="E518" s="95"/>
      <c r="F518" s="11"/>
      <c r="G518" s="160">
        <v>14.625</v>
      </c>
      <c r="H518" s="30">
        <f t="shared" si="21"/>
        <v>1023.75</v>
      </c>
      <c r="I518" s="76"/>
      <c r="J518" s="30">
        <f t="shared" si="22"/>
        <v>0</v>
      </c>
      <c r="K518" s="30">
        <f t="shared" si="23"/>
        <v>0</v>
      </c>
      <c r="L518" s="7"/>
      <c r="U518" s="119"/>
      <c r="V518" s="107"/>
      <c r="W518" s="120"/>
      <c r="AA518" s="33"/>
    </row>
    <row r="519" spans="1:27" ht="15" customHeight="1">
      <c r="A519" t="s">
        <v>362</v>
      </c>
      <c r="B519" s="88" t="s">
        <v>413</v>
      </c>
      <c r="C519" s="31">
        <v>60</v>
      </c>
      <c r="D519" s="88">
        <v>40</v>
      </c>
      <c r="E519" s="95"/>
      <c r="F519" s="11"/>
      <c r="G519" s="160">
        <v>23.193299999999997</v>
      </c>
      <c r="H519" s="30">
        <f t="shared" si="21"/>
        <v>1623.5309999999997</v>
      </c>
      <c r="I519" s="76"/>
      <c r="J519" s="30">
        <f t="shared" si="22"/>
        <v>0</v>
      </c>
      <c r="K519" s="30">
        <f t="shared" si="23"/>
        <v>0</v>
      </c>
      <c r="L519" s="7"/>
      <c r="U519" s="119"/>
      <c r="V519" s="107"/>
      <c r="W519" s="120"/>
      <c r="AA519" s="33"/>
    </row>
    <row r="520" spans="1:27" ht="15" customHeight="1">
      <c r="A520" t="s">
        <v>363</v>
      </c>
      <c r="B520" s="88" t="s">
        <v>413</v>
      </c>
      <c r="C520" s="31"/>
      <c r="D520" s="88">
        <v>50</v>
      </c>
      <c r="E520" s="95"/>
      <c r="F520" s="11"/>
      <c r="G520" s="160">
        <v>25.675000000000001</v>
      </c>
      <c r="H520" s="30">
        <f t="shared" si="21"/>
        <v>1797.25</v>
      </c>
      <c r="I520" s="76"/>
      <c r="J520" s="30">
        <f t="shared" si="22"/>
        <v>0</v>
      </c>
      <c r="K520" s="30">
        <f t="shared" si="23"/>
        <v>0</v>
      </c>
      <c r="L520" s="7"/>
      <c r="U520" s="119"/>
      <c r="V520" s="107"/>
      <c r="W520" s="120"/>
      <c r="AA520" s="33"/>
    </row>
    <row r="521" spans="1:27" ht="15" customHeight="1">
      <c r="A521" t="s">
        <v>364</v>
      </c>
      <c r="B521" s="88" t="s">
        <v>410</v>
      </c>
      <c r="C521" s="31">
        <v>60</v>
      </c>
      <c r="D521" s="88">
        <v>30</v>
      </c>
      <c r="E521" s="95"/>
      <c r="F521" s="11"/>
      <c r="G521" s="160">
        <v>19.618300000000001</v>
      </c>
      <c r="H521" s="30">
        <f t="shared" si="21"/>
        <v>1373.2810000000002</v>
      </c>
      <c r="I521" s="76"/>
      <c r="J521" s="30">
        <f t="shared" si="22"/>
        <v>0</v>
      </c>
      <c r="K521" s="30">
        <f t="shared" si="23"/>
        <v>0</v>
      </c>
      <c r="L521" s="7"/>
      <c r="U521" s="119"/>
      <c r="V521" s="107"/>
      <c r="W521" s="120"/>
      <c r="AA521" s="33"/>
    </row>
    <row r="522" spans="1:27" ht="15" customHeight="1">
      <c r="A522" t="s">
        <v>364</v>
      </c>
      <c r="B522" s="88" t="s">
        <v>413</v>
      </c>
      <c r="C522" s="31" t="s">
        <v>394</v>
      </c>
      <c r="D522" s="88">
        <v>40</v>
      </c>
      <c r="E522" s="95"/>
      <c r="F522" s="11"/>
      <c r="G522" s="160">
        <v>25.675000000000001</v>
      </c>
      <c r="H522" s="30">
        <f t="shared" si="21"/>
        <v>1797.25</v>
      </c>
      <c r="I522" s="76"/>
      <c r="J522" s="30">
        <f t="shared" si="22"/>
        <v>0</v>
      </c>
      <c r="K522" s="30">
        <f t="shared" si="23"/>
        <v>0</v>
      </c>
      <c r="L522" s="7"/>
      <c r="U522" s="119"/>
      <c r="V522" s="107"/>
      <c r="W522" s="120"/>
      <c r="AA522" s="33"/>
    </row>
    <row r="523" spans="1:27" ht="15" customHeight="1">
      <c r="A523" t="s">
        <v>365</v>
      </c>
      <c r="B523" s="102" t="s">
        <v>410</v>
      </c>
      <c r="C523" s="102">
        <v>30</v>
      </c>
      <c r="D523" s="94">
        <v>30</v>
      </c>
      <c r="E523" s="95"/>
      <c r="F523" s="14"/>
      <c r="G523" s="160">
        <v>19.618300000000001</v>
      </c>
      <c r="H523" s="30">
        <f t="shared" si="21"/>
        <v>1373.2810000000002</v>
      </c>
      <c r="I523" s="76"/>
      <c r="J523" s="30">
        <f t="shared" si="22"/>
        <v>0</v>
      </c>
      <c r="K523" s="30">
        <f t="shared" si="23"/>
        <v>0</v>
      </c>
      <c r="L523" s="7"/>
      <c r="U523" s="119"/>
      <c r="V523" s="107"/>
      <c r="W523" s="120"/>
      <c r="AA523" s="33"/>
    </row>
    <row r="524" spans="1:27" ht="15" customHeight="1">
      <c r="A524" t="s">
        <v>366</v>
      </c>
      <c r="B524" s="91" t="s">
        <v>409</v>
      </c>
      <c r="C524" s="91"/>
      <c r="D524" s="94">
        <v>20</v>
      </c>
      <c r="E524" s="95"/>
      <c r="F524" s="15"/>
      <c r="G524" s="160">
        <v>15.691649999999999</v>
      </c>
      <c r="H524" s="30">
        <f t="shared" si="21"/>
        <v>1098.4154999999998</v>
      </c>
      <c r="I524" s="76"/>
      <c r="J524" s="30">
        <f t="shared" si="22"/>
        <v>0</v>
      </c>
      <c r="K524" s="30">
        <f t="shared" si="23"/>
        <v>0</v>
      </c>
      <c r="L524" s="7"/>
      <c r="U524" s="119"/>
      <c r="V524" s="107"/>
      <c r="W524" s="120"/>
      <c r="AA524" s="33"/>
    </row>
    <row r="525" spans="1:27" ht="15" customHeight="1">
      <c r="A525" t="s">
        <v>366</v>
      </c>
      <c r="B525" s="91" t="s">
        <v>410</v>
      </c>
      <c r="C525" s="91">
        <v>30</v>
      </c>
      <c r="D525" s="94">
        <v>20</v>
      </c>
      <c r="E525" s="95"/>
      <c r="F525" s="14"/>
      <c r="G525" s="160">
        <v>19.618300000000001</v>
      </c>
      <c r="H525" s="30">
        <f t="shared" si="21"/>
        <v>1373.2810000000002</v>
      </c>
      <c r="I525" s="76"/>
      <c r="J525" s="30">
        <f t="shared" si="22"/>
        <v>0</v>
      </c>
      <c r="K525" s="30">
        <f t="shared" si="23"/>
        <v>0</v>
      </c>
      <c r="L525" s="7"/>
      <c r="U525" s="119"/>
      <c r="V525" s="107"/>
      <c r="W525" s="120"/>
      <c r="AA525" s="33"/>
    </row>
    <row r="526" spans="1:27" ht="15" customHeight="1">
      <c r="A526" t="s">
        <v>366</v>
      </c>
      <c r="B526" s="91" t="s">
        <v>413</v>
      </c>
      <c r="C526" s="91" t="s">
        <v>385</v>
      </c>
      <c r="D526" s="94">
        <v>30</v>
      </c>
      <c r="E526" s="95"/>
      <c r="F526" s="15"/>
      <c r="G526" s="160">
        <v>25.675000000000001</v>
      </c>
      <c r="H526" s="30">
        <f t="shared" si="21"/>
        <v>1797.25</v>
      </c>
      <c r="I526" s="76"/>
      <c r="J526" s="30">
        <f t="shared" si="22"/>
        <v>0</v>
      </c>
      <c r="K526" s="30">
        <f t="shared" si="23"/>
        <v>0</v>
      </c>
      <c r="L526" s="7"/>
      <c r="U526" s="119"/>
      <c r="V526" s="107"/>
      <c r="W526" s="120"/>
      <c r="AA526" s="33"/>
    </row>
    <row r="527" spans="1:27" ht="15" customHeight="1">
      <c r="A527" t="s">
        <v>367</v>
      </c>
      <c r="B527" s="88" t="s">
        <v>413</v>
      </c>
      <c r="C527" s="31">
        <v>70</v>
      </c>
      <c r="D527" s="88">
        <v>30</v>
      </c>
      <c r="E527" s="95"/>
      <c r="F527" s="11"/>
      <c r="G527" s="160">
        <v>28.171650000000003</v>
      </c>
      <c r="H527" s="30">
        <f t="shared" si="21"/>
        <v>1972.0155000000002</v>
      </c>
      <c r="I527" s="76"/>
      <c r="J527" s="30">
        <f t="shared" si="22"/>
        <v>0</v>
      </c>
      <c r="K527" s="30">
        <f t="shared" si="23"/>
        <v>0</v>
      </c>
      <c r="L527" s="7"/>
      <c r="U527" s="119"/>
      <c r="V527" s="107"/>
      <c r="W527" s="120"/>
      <c r="AA527" s="33"/>
    </row>
    <row r="528" spans="1:27" ht="15" customHeight="1">
      <c r="A528" t="s">
        <v>367</v>
      </c>
      <c r="B528" s="91" t="s">
        <v>413</v>
      </c>
      <c r="C528" s="91">
        <v>50</v>
      </c>
      <c r="D528" s="94">
        <v>20</v>
      </c>
      <c r="E528" s="95"/>
      <c r="F528" s="15"/>
      <c r="G528" s="160">
        <v>25.675000000000001</v>
      </c>
      <c r="H528" s="30">
        <f t="shared" si="21"/>
        <v>1797.25</v>
      </c>
      <c r="I528" s="76"/>
      <c r="J528" s="30">
        <f t="shared" si="22"/>
        <v>0</v>
      </c>
      <c r="K528" s="30">
        <f t="shared" si="23"/>
        <v>0</v>
      </c>
      <c r="L528" s="7"/>
      <c r="U528" s="119"/>
      <c r="V528" s="107"/>
      <c r="W528" s="120"/>
      <c r="AA528" s="33"/>
    </row>
    <row r="529" spans="1:27" ht="15" customHeight="1">
      <c r="A529" t="s">
        <v>368</v>
      </c>
      <c r="B529" s="88" t="s">
        <v>410</v>
      </c>
      <c r="C529" s="31"/>
      <c r="D529" s="88">
        <v>30</v>
      </c>
      <c r="E529" s="95"/>
      <c r="F529" s="11"/>
      <c r="G529" s="160">
        <v>17.121649999999999</v>
      </c>
      <c r="H529" s="30">
        <f t="shared" si="21"/>
        <v>1198.5155</v>
      </c>
      <c r="I529" s="76"/>
      <c r="J529" s="30">
        <f t="shared" si="22"/>
        <v>0</v>
      </c>
      <c r="K529" s="30">
        <f t="shared" si="23"/>
        <v>0</v>
      </c>
      <c r="L529" s="7"/>
      <c r="U529" s="119"/>
      <c r="V529" s="107"/>
      <c r="W529" s="120"/>
      <c r="AA529" s="33"/>
    </row>
    <row r="530" spans="1:27" ht="15" customHeight="1">
      <c r="A530" t="s">
        <v>368</v>
      </c>
      <c r="B530" s="88" t="s">
        <v>413</v>
      </c>
      <c r="C530" s="31"/>
      <c r="D530" s="88">
        <v>40</v>
      </c>
      <c r="E530" s="95"/>
      <c r="F530" s="11"/>
      <c r="G530" s="160">
        <v>23.193299999999997</v>
      </c>
      <c r="H530" s="30">
        <f t="shared" si="21"/>
        <v>1623.5309999999997</v>
      </c>
      <c r="I530" s="76"/>
      <c r="J530" s="30">
        <f t="shared" si="22"/>
        <v>0</v>
      </c>
      <c r="K530" s="30">
        <f t="shared" si="23"/>
        <v>0</v>
      </c>
      <c r="L530" s="7"/>
      <c r="U530" s="119"/>
      <c r="V530" s="107"/>
      <c r="W530" s="120"/>
      <c r="AA530" s="33"/>
    </row>
    <row r="531" spans="1:27" ht="15" customHeight="1">
      <c r="A531" t="s">
        <v>369</v>
      </c>
      <c r="B531" s="88" t="s">
        <v>410</v>
      </c>
      <c r="C531" s="31"/>
      <c r="D531" s="88">
        <v>60</v>
      </c>
      <c r="E531" s="95"/>
      <c r="F531" s="11"/>
      <c r="G531" s="160">
        <v>17.121649999999999</v>
      </c>
      <c r="H531" s="30">
        <f t="shared" ref="H531:H561" si="24">G531*$F$15</f>
        <v>1198.5155</v>
      </c>
      <c r="I531" s="76"/>
      <c r="J531" s="30">
        <f t="shared" ref="J531:J561" si="25">I531*G531</f>
        <v>0</v>
      </c>
      <c r="K531" s="30">
        <f t="shared" ref="K531:K561" si="26">J531*$F$15</f>
        <v>0</v>
      </c>
      <c r="L531" s="7"/>
      <c r="U531" s="119"/>
      <c r="V531" s="107"/>
      <c r="W531" s="120"/>
      <c r="AA531" s="33"/>
    </row>
    <row r="532" spans="1:27" ht="15" customHeight="1">
      <c r="A532" t="s">
        <v>370</v>
      </c>
      <c r="B532" s="88" t="s">
        <v>410</v>
      </c>
      <c r="C532" s="31"/>
      <c r="D532" s="88">
        <v>80</v>
      </c>
      <c r="E532" s="95"/>
      <c r="F532" s="11"/>
      <c r="G532" s="160">
        <v>24.59665</v>
      </c>
      <c r="H532" s="30">
        <f t="shared" si="24"/>
        <v>1721.7655</v>
      </c>
      <c r="I532" s="76"/>
      <c r="J532" s="30">
        <f t="shared" si="25"/>
        <v>0</v>
      </c>
      <c r="K532" s="30">
        <f t="shared" si="26"/>
        <v>0</v>
      </c>
      <c r="L532" s="7"/>
      <c r="U532" s="119"/>
      <c r="V532" s="107"/>
      <c r="W532" s="120"/>
      <c r="AA532" s="33"/>
    </row>
    <row r="533" spans="1:27" ht="15" customHeight="1">
      <c r="A533" t="s">
        <v>371</v>
      </c>
      <c r="B533" s="88" t="s">
        <v>409</v>
      </c>
      <c r="C533" s="31"/>
      <c r="D533" s="88">
        <v>30</v>
      </c>
      <c r="E533" s="95"/>
      <c r="F533" s="11"/>
      <c r="G533" s="160">
        <v>23.166650000000001</v>
      </c>
      <c r="H533" s="30">
        <f t="shared" si="24"/>
        <v>1621.6655000000001</v>
      </c>
      <c r="I533" s="76"/>
      <c r="J533" s="30">
        <f t="shared" si="25"/>
        <v>0</v>
      </c>
      <c r="K533" s="30">
        <f t="shared" si="26"/>
        <v>0</v>
      </c>
      <c r="L533" s="7"/>
      <c r="U533" s="119"/>
      <c r="V533" s="107"/>
      <c r="W533" s="120"/>
      <c r="AA533" s="33"/>
    </row>
    <row r="534" spans="1:27" ht="15" customHeight="1">
      <c r="A534" t="s">
        <v>372</v>
      </c>
      <c r="B534" s="88" t="s">
        <v>409</v>
      </c>
      <c r="C534" s="31"/>
      <c r="D534" s="88">
        <v>20</v>
      </c>
      <c r="E534" s="95"/>
      <c r="F534" s="11"/>
      <c r="G534" s="160">
        <v>23.166650000000001</v>
      </c>
      <c r="H534" s="30">
        <f t="shared" si="24"/>
        <v>1621.6655000000001</v>
      </c>
      <c r="I534" s="76"/>
      <c r="J534" s="30">
        <f t="shared" si="25"/>
        <v>0</v>
      </c>
      <c r="K534" s="30">
        <f t="shared" si="26"/>
        <v>0</v>
      </c>
      <c r="L534" s="7"/>
      <c r="U534" s="119"/>
      <c r="V534" s="107"/>
      <c r="W534" s="120"/>
      <c r="AA534" s="33"/>
    </row>
    <row r="535" spans="1:27" ht="15" customHeight="1">
      <c r="A535" t="s">
        <v>373</v>
      </c>
      <c r="B535" s="88" t="s">
        <v>410</v>
      </c>
      <c r="C535" s="31"/>
      <c r="D535" s="88">
        <v>30</v>
      </c>
      <c r="E535" s="95"/>
      <c r="F535" s="11"/>
      <c r="G535" s="160">
        <v>19.618300000000001</v>
      </c>
      <c r="H535" s="30">
        <f t="shared" si="24"/>
        <v>1373.2810000000002</v>
      </c>
      <c r="I535" s="76"/>
      <c r="J535" s="30">
        <f t="shared" si="25"/>
        <v>0</v>
      </c>
      <c r="K535" s="30">
        <f t="shared" si="26"/>
        <v>0</v>
      </c>
      <c r="L535" s="7"/>
      <c r="U535" s="119"/>
      <c r="V535" s="107"/>
      <c r="W535" s="120"/>
      <c r="AA535" s="33"/>
    </row>
    <row r="536" spans="1:27" ht="15" customHeight="1">
      <c r="A536" t="s">
        <v>374</v>
      </c>
      <c r="B536" s="88" t="s">
        <v>413</v>
      </c>
      <c r="C536" s="31"/>
      <c r="D536" s="88">
        <v>70</v>
      </c>
      <c r="E536" s="95"/>
      <c r="F536" s="11"/>
      <c r="G536" s="160">
        <v>28.171650000000003</v>
      </c>
      <c r="H536" s="30">
        <f t="shared" si="24"/>
        <v>1972.0155000000002</v>
      </c>
      <c r="I536" s="76"/>
      <c r="J536" s="30">
        <f t="shared" si="25"/>
        <v>0</v>
      </c>
      <c r="K536" s="30">
        <f t="shared" si="26"/>
        <v>0</v>
      </c>
      <c r="L536" s="7"/>
      <c r="U536" s="119"/>
      <c r="V536" s="107"/>
      <c r="W536" s="120"/>
      <c r="AA536" s="33"/>
    </row>
    <row r="537" spans="1:27" ht="15" customHeight="1">
      <c r="A537" t="s">
        <v>375</v>
      </c>
      <c r="B537" s="88" t="s">
        <v>410</v>
      </c>
      <c r="C537" s="31"/>
      <c r="D537" s="88">
        <v>40</v>
      </c>
      <c r="E537" s="95"/>
      <c r="F537" s="15"/>
      <c r="G537" s="160">
        <v>24.59665</v>
      </c>
      <c r="H537" s="30">
        <f t="shared" si="24"/>
        <v>1721.7655</v>
      </c>
      <c r="I537" s="76"/>
      <c r="J537" s="30">
        <f t="shared" si="25"/>
        <v>0</v>
      </c>
      <c r="K537" s="30">
        <f t="shared" si="26"/>
        <v>0</v>
      </c>
      <c r="L537" s="7"/>
      <c r="U537" s="119"/>
      <c r="V537" s="107"/>
      <c r="W537" s="120"/>
      <c r="AA537" s="33"/>
    </row>
    <row r="538" spans="1:27" ht="15" customHeight="1">
      <c r="A538" t="s">
        <v>375</v>
      </c>
      <c r="B538" s="88" t="s">
        <v>413</v>
      </c>
      <c r="C538" s="31"/>
      <c r="D538" s="88" t="s">
        <v>394</v>
      </c>
      <c r="E538" s="95"/>
      <c r="F538" s="15"/>
      <c r="G538" s="160">
        <v>30.668299999999999</v>
      </c>
      <c r="H538" s="30">
        <f t="shared" si="24"/>
        <v>2146.7809999999999</v>
      </c>
      <c r="I538" s="76"/>
      <c r="J538" s="30">
        <f t="shared" si="25"/>
        <v>0</v>
      </c>
      <c r="K538" s="30">
        <f t="shared" si="26"/>
        <v>0</v>
      </c>
      <c r="L538" s="7"/>
      <c r="U538" s="119"/>
      <c r="V538" s="107"/>
      <c r="W538" s="120"/>
      <c r="AA538" s="33"/>
    </row>
    <row r="539" spans="1:27" ht="15" customHeight="1">
      <c r="A539" t="s">
        <v>376</v>
      </c>
      <c r="B539" s="88" t="s">
        <v>410</v>
      </c>
      <c r="C539" s="31">
        <v>80</v>
      </c>
      <c r="D539" s="88">
        <v>20</v>
      </c>
      <c r="E539" s="95"/>
      <c r="F539" s="15"/>
      <c r="G539" s="160">
        <v>27.093299999999999</v>
      </c>
      <c r="H539" s="30">
        <f t="shared" si="24"/>
        <v>1896.5309999999999</v>
      </c>
      <c r="I539" s="76"/>
      <c r="J539" s="30">
        <f t="shared" si="25"/>
        <v>0</v>
      </c>
      <c r="K539" s="30">
        <f t="shared" si="26"/>
        <v>0</v>
      </c>
      <c r="L539" s="7"/>
      <c r="U539" s="119"/>
      <c r="V539" s="107"/>
      <c r="W539" s="120"/>
      <c r="AA539" s="33"/>
    </row>
    <row r="540" spans="1:27" ht="15" customHeight="1">
      <c r="A540" t="s">
        <v>376</v>
      </c>
      <c r="B540" s="88" t="s">
        <v>410</v>
      </c>
      <c r="C540" s="31"/>
      <c r="D540" s="88">
        <v>30</v>
      </c>
      <c r="E540" s="95"/>
      <c r="F540" s="15"/>
      <c r="G540" s="160">
        <v>22.1</v>
      </c>
      <c r="H540" s="30">
        <f t="shared" si="24"/>
        <v>1547</v>
      </c>
      <c r="I540" s="76"/>
      <c r="J540" s="30">
        <f t="shared" si="25"/>
        <v>0</v>
      </c>
      <c r="K540" s="30">
        <f t="shared" si="26"/>
        <v>0</v>
      </c>
      <c r="L540" s="7"/>
      <c r="U540" s="119"/>
      <c r="V540" s="107"/>
      <c r="W540" s="120"/>
      <c r="AA540" s="33"/>
    </row>
    <row r="541" spans="1:27" ht="15" customHeight="1">
      <c r="A541" t="s">
        <v>51</v>
      </c>
      <c r="B541" s="91" t="s">
        <v>410</v>
      </c>
      <c r="C541" s="31">
        <v>80</v>
      </c>
      <c r="D541" s="91">
        <v>20</v>
      </c>
      <c r="E541" s="95"/>
      <c r="F541" s="15"/>
      <c r="G541" s="160">
        <v>24.59665</v>
      </c>
      <c r="H541" s="30">
        <f t="shared" si="24"/>
        <v>1721.7655</v>
      </c>
      <c r="I541" s="76"/>
      <c r="J541" s="30">
        <f t="shared" si="25"/>
        <v>0</v>
      </c>
      <c r="K541" s="30">
        <f t="shared" si="26"/>
        <v>0</v>
      </c>
      <c r="L541" s="7"/>
      <c r="U541" s="119"/>
      <c r="V541" s="107"/>
      <c r="W541" s="120"/>
      <c r="AA541" s="33"/>
    </row>
    <row r="542" spans="1:27" ht="15" customHeight="1">
      <c r="A542" t="s">
        <v>51</v>
      </c>
      <c r="B542" s="91" t="s">
        <v>410</v>
      </c>
      <c r="C542" s="31"/>
      <c r="D542" s="91">
        <v>40</v>
      </c>
      <c r="E542" s="95"/>
      <c r="F542" s="15"/>
      <c r="G542" s="160">
        <v>22.1</v>
      </c>
      <c r="H542" s="30">
        <f t="shared" si="24"/>
        <v>1547</v>
      </c>
      <c r="I542" s="76"/>
      <c r="J542" s="30">
        <f t="shared" si="25"/>
        <v>0</v>
      </c>
      <c r="K542" s="30">
        <f t="shared" si="26"/>
        <v>0</v>
      </c>
      <c r="L542" s="7"/>
      <c r="U542" s="119"/>
      <c r="V542" s="107"/>
      <c r="W542" s="120"/>
      <c r="AA542" s="33"/>
    </row>
    <row r="543" spans="1:27" ht="15" customHeight="1">
      <c r="A543" t="s">
        <v>377</v>
      </c>
      <c r="B543" s="91" t="s">
        <v>414</v>
      </c>
      <c r="C543" s="31"/>
      <c r="D543" s="91">
        <v>40</v>
      </c>
      <c r="E543" s="95"/>
      <c r="F543" s="15"/>
      <c r="G543" s="160">
        <v>13.020800000000001</v>
      </c>
      <c r="H543" s="30">
        <f t="shared" si="24"/>
        <v>911.45600000000013</v>
      </c>
      <c r="I543" s="76"/>
      <c r="J543" s="30">
        <f t="shared" si="25"/>
        <v>0</v>
      </c>
      <c r="K543" s="30">
        <f t="shared" si="26"/>
        <v>0</v>
      </c>
      <c r="L543" s="7"/>
      <c r="U543" s="119"/>
      <c r="V543" s="107"/>
      <c r="W543" s="120"/>
      <c r="AA543" s="33"/>
    </row>
    <row r="544" spans="1:27" ht="15" customHeight="1">
      <c r="A544" t="s">
        <v>377</v>
      </c>
      <c r="B544" s="91" t="s">
        <v>410</v>
      </c>
      <c r="C544" s="91"/>
      <c r="D544" s="94">
        <v>50</v>
      </c>
      <c r="E544" s="95"/>
      <c r="F544" s="15"/>
      <c r="G544" s="160">
        <v>19.618300000000001</v>
      </c>
      <c r="H544" s="30">
        <f t="shared" si="24"/>
        <v>1373.2810000000002</v>
      </c>
      <c r="I544" s="76"/>
      <c r="J544" s="30">
        <f t="shared" si="25"/>
        <v>0</v>
      </c>
      <c r="K544" s="30">
        <f t="shared" si="26"/>
        <v>0</v>
      </c>
      <c r="L544" s="7"/>
      <c r="U544" s="119"/>
      <c r="V544" s="107"/>
      <c r="W544" s="120"/>
      <c r="AA544" s="33"/>
    </row>
    <row r="545" spans="1:27" ht="15" customHeight="1">
      <c r="A545" t="s">
        <v>378</v>
      </c>
      <c r="B545" s="88" t="s">
        <v>421</v>
      </c>
      <c r="C545" s="88"/>
      <c r="D545" s="94" t="s">
        <v>384</v>
      </c>
      <c r="E545" s="95"/>
      <c r="F545" s="15"/>
      <c r="G545" s="160">
        <v>25.285</v>
      </c>
      <c r="H545" s="30">
        <f t="shared" si="24"/>
        <v>1769.95</v>
      </c>
      <c r="I545" s="76"/>
      <c r="J545" s="30">
        <f t="shared" si="25"/>
        <v>0</v>
      </c>
      <c r="K545" s="30">
        <f t="shared" si="26"/>
        <v>0</v>
      </c>
      <c r="L545" s="7"/>
      <c r="U545" s="119"/>
      <c r="V545" s="107"/>
      <c r="W545" s="120"/>
      <c r="AA545" s="33"/>
    </row>
    <row r="546" spans="1:27" ht="15" customHeight="1">
      <c r="A546" t="s">
        <v>52</v>
      </c>
      <c r="B546" s="91" t="s">
        <v>421</v>
      </c>
      <c r="C546" s="31"/>
      <c r="D546" s="91" t="s">
        <v>396</v>
      </c>
      <c r="E546" s="95"/>
      <c r="F546" s="15"/>
      <c r="G546" s="160">
        <v>25.285</v>
      </c>
      <c r="H546" s="30">
        <f t="shared" si="24"/>
        <v>1769.95</v>
      </c>
      <c r="I546" s="76"/>
      <c r="J546" s="30">
        <f t="shared" si="25"/>
        <v>0</v>
      </c>
      <c r="K546" s="30">
        <f t="shared" si="26"/>
        <v>0</v>
      </c>
      <c r="L546" s="7"/>
      <c r="U546" s="119"/>
      <c r="V546" s="107"/>
      <c r="W546" s="120"/>
      <c r="AA546" s="33"/>
    </row>
    <row r="547" spans="1:27" ht="15" customHeight="1">
      <c r="A547" t="s">
        <v>52</v>
      </c>
      <c r="B547" s="91" t="s">
        <v>410</v>
      </c>
      <c r="C547" s="31"/>
      <c r="D547" s="91">
        <v>60</v>
      </c>
      <c r="E547" s="95"/>
      <c r="F547" s="15"/>
      <c r="G547" s="160">
        <v>29.574999999999999</v>
      </c>
      <c r="H547" s="30">
        <f t="shared" si="24"/>
        <v>2070.25</v>
      </c>
      <c r="I547" s="76"/>
      <c r="J547" s="30">
        <f t="shared" si="25"/>
        <v>0</v>
      </c>
      <c r="K547" s="30">
        <f t="shared" si="26"/>
        <v>0</v>
      </c>
      <c r="L547" s="7"/>
      <c r="U547" s="119"/>
      <c r="V547" s="107"/>
      <c r="W547" s="120"/>
      <c r="AA547" s="33"/>
    </row>
    <row r="548" spans="1:27" ht="15" customHeight="1">
      <c r="A548" t="s">
        <v>379</v>
      </c>
      <c r="B548" s="91" t="s">
        <v>410</v>
      </c>
      <c r="C548" s="31"/>
      <c r="D548" s="91" t="s">
        <v>396</v>
      </c>
      <c r="E548" s="95"/>
      <c r="F548" s="15"/>
      <c r="G548" s="160">
        <v>11.425700000000001</v>
      </c>
      <c r="H548" s="30">
        <f t="shared" si="24"/>
        <v>799.79900000000009</v>
      </c>
      <c r="I548" s="76"/>
      <c r="J548" s="30">
        <f t="shared" si="25"/>
        <v>0</v>
      </c>
      <c r="K548" s="30">
        <f t="shared" si="26"/>
        <v>0</v>
      </c>
      <c r="L548" s="7"/>
      <c r="U548" s="119"/>
      <c r="V548" s="107"/>
      <c r="W548" s="120"/>
      <c r="AA548" s="33"/>
    </row>
    <row r="549" spans="1:27" ht="15" customHeight="1">
      <c r="A549" t="s">
        <v>380</v>
      </c>
      <c r="B549" s="91" t="s">
        <v>422</v>
      </c>
      <c r="C549" s="31"/>
      <c r="D549" s="91" t="s">
        <v>392</v>
      </c>
      <c r="E549" s="95"/>
      <c r="F549" s="14"/>
      <c r="G549" s="160">
        <v>23.205000000000002</v>
      </c>
      <c r="H549" s="30">
        <f t="shared" si="24"/>
        <v>1624.3500000000001</v>
      </c>
      <c r="I549" s="76"/>
      <c r="J549" s="30">
        <f t="shared" si="25"/>
        <v>0</v>
      </c>
      <c r="K549" s="30">
        <f t="shared" si="26"/>
        <v>0</v>
      </c>
      <c r="L549" s="7"/>
      <c r="U549" s="119"/>
      <c r="V549" s="107"/>
      <c r="W549" s="120"/>
      <c r="AA549" s="33"/>
    </row>
    <row r="550" spans="1:27" ht="15" customHeight="1">
      <c r="A550" t="s">
        <v>380</v>
      </c>
      <c r="B550" s="91" t="s">
        <v>423</v>
      </c>
      <c r="C550" s="31"/>
      <c r="D550" s="91" t="s">
        <v>407</v>
      </c>
      <c r="E550" s="95"/>
      <c r="F550" s="15"/>
      <c r="G550" s="160">
        <v>34.281650000000006</v>
      </c>
      <c r="H550" s="30">
        <f t="shared" si="24"/>
        <v>2399.7155000000002</v>
      </c>
      <c r="I550" s="76"/>
      <c r="J550" s="30">
        <f t="shared" si="25"/>
        <v>0</v>
      </c>
      <c r="K550" s="30">
        <f t="shared" si="26"/>
        <v>0</v>
      </c>
      <c r="L550" s="7"/>
      <c r="U550" s="119"/>
      <c r="V550" s="107"/>
      <c r="W550" s="120"/>
      <c r="AA550" s="33"/>
    </row>
    <row r="551" spans="1:27" ht="15" customHeight="1">
      <c r="A551" t="s">
        <v>381</v>
      </c>
      <c r="B551" s="91" t="s">
        <v>414</v>
      </c>
      <c r="C551" s="31"/>
      <c r="D551" s="91" t="s">
        <v>399</v>
      </c>
      <c r="E551" s="95"/>
      <c r="F551" s="15"/>
      <c r="G551" s="160">
        <v>8.5657000000000014</v>
      </c>
      <c r="H551" s="30">
        <f t="shared" si="24"/>
        <v>599.59900000000005</v>
      </c>
      <c r="I551" s="76"/>
      <c r="J551" s="30">
        <f t="shared" si="25"/>
        <v>0</v>
      </c>
      <c r="K551" s="30">
        <f t="shared" si="26"/>
        <v>0</v>
      </c>
      <c r="L551" s="7"/>
      <c r="U551" s="119"/>
      <c r="V551" s="107"/>
      <c r="W551" s="120"/>
      <c r="AA551" s="33"/>
    </row>
    <row r="552" spans="1:27" ht="15" customHeight="1">
      <c r="A552" t="s">
        <v>382</v>
      </c>
      <c r="B552" s="91" t="s">
        <v>410</v>
      </c>
      <c r="C552" s="91"/>
      <c r="D552" s="94" t="s">
        <v>386</v>
      </c>
      <c r="E552" s="95"/>
      <c r="F552" s="15"/>
      <c r="G552" s="160">
        <v>11.141649999999998</v>
      </c>
      <c r="H552" s="30">
        <f t="shared" si="24"/>
        <v>779.91549999999984</v>
      </c>
      <c r="I552" s="76"/>
      <c r="J552" s="30">
        <f t="shared" si="25"/>
        <v>0</v>
      </c>
      <c r="K552" s="30">
        <f t="shared" si="26"/>
        <v>0</v>
      </c>
      <c r="L552" s="7"/>
      <c r="U552" s="119"/>
      <c r="V552" s="107"/>
      <c r="W552" s="120"/>
      <c r="AA552" s="33"/>
    </row>
    <row r="553" spans="1:27" ht="15" customHeight="1">
      <c r="A553" t="s">
        <v>382</v>
      </c>
      <c r="B553" s="100" t="s">
        <v>413</v>
      </c>
      <c r="C553" s="31"/>
      <c r="D553" s="100" t="s">
        <v>408</v>
      </c>
      <c r="E553" s="95"/>
      <c r="F553" s="15"/>
      <c r="G553" s="160">
        <v>15.718299999999999</v>
      </c>
      <c r="H553" s="30">
        <f t="shared" si="24"/>
        <v>1100.2809999999999</v>
      </c>
      <c r="I553" s="76"/>
      <c r="J553" s="30">
        <f t="shared" si="25"/>
        <v>0</v>
      </c>
      <c r="K553" s="30">
        <f t="shared" si="26"/>
        <v>0</v>
      </c>
      <c r="L553" s="7"/>
      <c r="U553" s="119"/>
      <c r="V553" s="107"/>
      <c r="W553" s="120"/>
      <c r="AA553" s="33"/>
    </row>
    <row r="554" spans="1:27" ht="15" customHeight="1">
      <c r="A554" t="s">
        <v>382</v>
      </c>
      <c r="B554" s="91" t="s">
        <v>418</v>
      </c>
      <c r="C554" s="31"/>
      <c r="D554" s="91">
        <v>90</v>
      </c>
      <c r="E554" s="95"/>
      <c r="F554" s="14"/>
      <c r="G554" s="160">
        <v>20.53415</v>
      </c>
      <c r="H554" s="30">
        <f t="shared" si="24"/>
        <v>1437.3905</v>
      </c>
      <c r="I554" s="76"/>
      <c r="J554" s="30">
        <f t="shared" si="25"/>
        <v>0</v>
      </c>
      <c r="K554" s="30">
        <f t="shared" si="26"/>
        <v>0</v>
      </c>
      <c r="L554" s="7"/>
      <c r="U554" s="119"/>
      <c r="V554" s="107"/>
      <c r="W554" s="120"/>
      <c r="AA554" s="33"/>
    </row>
    <row r="555" spans="1:27" ht="15" customHeight="1">
      <c r="A555" t="s">
        <v>382</v>
      </c>
      <c r="B555" s="91" t="s">
        <v>420</v>
      </c>
      <c r="C555" s="91"/>
      <c r="D555" s="94">
        <v>100</v>
      </c>
      <c r="E555" s="95"/>
      <c r="F555" s="15"/>
      <c r="G555" s="160">
        <v>24.635000000000002</v>
      </c>
      <c r="H555" s="30">
        <f t="shared" si="24"/>
        <v>1724.45</v>
      </c>
      <c r="I555" s="76"/>
      <c r="J555" s="30">
        <f t="shared" si="25"/>
        <v>0</v>
      </c>
      <c r="K555" s="30">
        <f t="shared" si="26"/>
        <v>0</v>
      </c>
      <c r="L555" s="7"/>
      <c r="U555" s="119"/>
      <c r="V555" s="107"/>
      <c r="W555" s="120"/>
      <c r="AA555" s="33"/>
    </row>
    <row r="556" spans="1:27" ht="15" customHeight="1">
      <c r="A556" t="s">
        <v>53</v>
      </c>
      <c r="B556" s="91" t="s">
        <v>416</v>
      </c>
      <c r="C556" s="31">
        <v>90</v>
      </c>
      <c r="D556" s="91">
        <v>40</v>
      </c>
      <c r="E556" s="95"/>
      <c r="F556" s="15"/>
      <c r="G556" s="160">
        <v>28.523299999999999</v>
      </c>
      <c r="H556" s="30">
        <f t="shared" si="24"/>
        <v>1996.6309999999999</v>
      </c>
      <c r="I556" s="76"/>
      <c r="J556" s="30">
        <f t="shared" si="25"/>
        <v>0</v>
      </c>
      <c r="K556" s="30">
        <f t="shared" si="26"/>
        <v>0</v>
      </c>
      <c r="L556" s="7"/>
      <c r="U556" s="119"/>
      <c r="V556" s="107"/>
      <c r="W556" s="120"/>
      <c r="AA556" s="33"/>
    </row>
    <row r="557" spans="1:27" ht="15" customHeight="1">
      <c r="A557" t="s">
        <v>53</v>
      </c>
      <c r="B557" s="91" t="s">
        <v>413</v>
      </c>
      <c r="C557" s="31" t="s">
        <v>395</v>
      </c>
      <c r="D557" s="91">
        <v>40</v>
      </c>
      <c r="E557" s="95"/>
      <c r="F557" s="15"/>
      <c r="G557" s="160">
        <v>33.15</v>
      </c>
      <c r="H557" s="30">
        <f t="shared" si="24"/>
        <v>2320.5</v>
      </c>
      <c r="I557" s="76"/>
      <c r="J557" s="30">
        <f t="shared" si="25"/>
        <v>0</v>
      </c>
      <c r="K557" s="30">
        <f t="shared" si="26"/>
        <v>0</v>
      </c>
      <c r="L557" s="7"/>
      <c r="U557" s="119"/>
      <c r="V557" s="107"/>
      <c r="W557" s="120"/>
      <c r="AA557" s="33"/>
    </row>
    <row r="558" spans="1:27" ht="15" customHeight="1">
      <c r="A558" t="s">
        <v>53</v>
      </c>
      <c r="B558" s="91" t="s">
        <v>413</v>
      </c>
      <c r="C558" s="31">
        <v>70</v>
      </c>
      <c r="D558" s="91">
        <v>30</v>
      </c>
      <c r="E558" s="95"/>
      <c r="F558" s="15"/>
      <c r="G558" s="160">
        <v>28.171650000000003</v>
      </c>
      <c r="H558" s="30">
        <f t="shared" si="24"/>
        <v>1972.0155000000002</v>
      </c>
      <c r="I558" s="76"/>
      <c r="J558" s="30">
        <f t="shared" si="25"/>
        <v>0</v>
      </c>
      <c r="K558" s="30">
        <f t="shared" si="26"/>
        <v>0</v>
      </c>
      <c r="L558" s="7"/>
      <c r="U558" s="119"/>
      <c r="V558" s="107"/>
      <c r="W558" s="120"/>
      <c r="AA558" s="33"/>
    </row>
    <row r="559" spans="1:27" ht="15" customHeight="1">
      <c r="A559" t="s">
        <v>54</v>
      </c>
      <c r="B559" s="91" t="s">
        <v>410</v>
      </c>
      <c r="C559" s="31">
        <v>110</v>
      </c>
      <c r="D559" s="91">
        <v>20</v>
      </c>
      <c r="E559" s="95"/>
      <c r="F559" s="15"/>
      <c r="G559" s="160">
        <v>32.071650000000005</v>
      </c>
      <c r="H559" s="30">
        <f t="shared" si="24"/>
        <v>2245.0155000000004</v>
      </c>
      <c r="I559" s="76"/>
      <c r="J559" s="30">
        <f t="shared" si="25"/>
        <v>0</v>
      </c>
      <c r="K559" s="30">
        <f t="shared" si="26"/>
        <v>0</v>
      </c>
      <c r="L559" s="7"/>
      <c r="U559" s="119"/>
      <c r="V559" s="107"/>
      <c r="W559" s="120"/>
      <c r="AA559" s="33"/>
    </row>
    <row r="560" spans="1:27" ht="15" customHeight="1">
      <c r="A560" t="s">
        <v>54</v>
      </c>
      <c r="B560" s="91" t="s">
        <v>410</v>
      </c>
      <c r="C560" s="31">
        <v>90</v>
      </c>
      <c r="D560" s="91">
        <v>20</v>
      </c>
      <c r="E560" s="95"/>
      <c r="F560" s="15"/>
      <c r="G560" s="160">
        <v>29.574999999999999</v>
      </c>
      <c r="H560" s="30">
        <f t="shared" si="24"/>
        <v>2070.25</v>
      </c>
      <c r="I560" s="76"/>
      <c r="J560" s="30">
        <f t="shared" si="25"/>
        <v>0</v>
      </c>
      <c r="K560" s="30">
        <f t="shared" si="26"/>
        <v>0</v>
      </c>
      <c r="L560" s="7"/>
      <c r="U560" s="119"/>
      <c r="V560" s="107"/>
      <c r="W560" s="120"/>
      <c r="AA560" s="33"/>
    </row>
    <row r="561" spans="1:27" ht="15" customHeight="1">
      <c r="A561" t="s">
        <v>54</v>
      </c>
      <c r="B561" s="91" t="s">
        <v>410</v>
      </c>
      <c r="C561" s="31">
        <v>70</v>
      </c>
      <c r="D561" s="88">
        <v>20</v>
      </c>
      <c r="E561" s="95"/>
      <c r="F561" s="15"/>
      <c r="G561" s="160">
        <v>27.093299999999999</v>
      </c>
      <c r="H561" s="30">
        <f t="shared" si="24"/>
        <v>1896.5309999999999</v>
      </c>
      <c r="I561" s="76"/>
      <c r="J561" s="30">
        <f t="shared" si="25"/>
        <v>0</v>
      </c>
      <c r="K561" s="30">
        <f t="shared" si="26"/>
        <v>0</v>
      </c>
      <c r="L561" s="7"/>
      <c r="U561" s="119"/>
      <c r="V561" s="107"/>
      <c r="W561" s="120"/>
      <c r="AA561" s="33"/>
    </row>
    <row r="562" spans="1:27" ht="15" customHeight="1">
      <c r="A562" s="22"/>
      <c r="B562" s="150"/>
      <c r="C562" s="150"/>
      <c r="D562" s="2"/>
      <c r="E562" s="2"/>
      <c r="F562" s="151"/>
      <c r="G562" s="2"/>
      <c r="H562" s="2"/>
      <c r="I562" s="2"/>
      <c r="J562" s="2"/>
      <c r="K562" s="2"/>
      <c r="L562" s="2"/>
      <c r="U562" s="119"/>
      <c r="V562" s="107"/>
      <c r="W562" s="120"/>
      <c r="AA562" s="33"/>
    </row>
    <row r="563" spans="1:27" ht="15" customHeight="1">
      <c r="A563" s="22"/>
      <c r="B563" s="150"/>
      <c r="C563" s="150"/>
      <c r="D563" s="2"/>
      <c r="E563" s="2"/>
      <c r="F563" s="151"/>
      <c r="G563" s="2"/>
      <c r="H563" s="2"/>
      <c r="I563" s="2"/>
      <c r="J563" s="2"/>
      <c r="K563" s="2"/>
      <c r="L563" s="2"/>
      <c r="U563" s="119"/>
      <c r="V563" s="107"/>
      <c r="W563" s="120"/>
      <c r="AA563" s="33"/>
    </row>
    <row r="564" spans="1:27" ht="15" customHeight="1">
      <c r="A564" s="22"/>
      <c r="B564" s="150"/>
      <c r="C564" s="150"/>
      <c r="D564" s="2"/>
      <c r="E564" s="2"/>
      <c r="F564" s="151"/>
      <c r="G564" s="2"/>
      <c r="H564" s="2"/>
      <c r="I564" s="2"/>
      <c r="J564" s="2"/>
      <c r="K564" s="2"/>
      <c r="L564" s="2"/>
      <c r="U564" s="119"/>
      <c r="V564" s="107"/>
      <c r="W564" s="120"/>
      <c r="AA564" s="33"/>
    </row>
    <row r="565" spans="1:27" ht="15" customHeight="1">
      <c r="A565" s="22"/>
      <c r="B565" s="150"/>
      <c r="C565" s="150"/>
      <c r="D565" s="2"/>
      <c r="E565" s="2"/>
      <c r="F565" s="151"/>
      <c r="G565" s="2"/>
      <c r="H565" s="2"/>
      <c r="I565" s="2"/>
      <c r="J565" s="2"/>
      <c r="K565" s="2"/>
      <c r="L565" s="2"/>
      <c r="U565" s="119"/>
      <c r="V565" s="107"/>
      <c r="W565" s="120"/>
      <c r="AA565" s="33"/>
    </row>
    <row r="566" spans="1:27" ht="15" customHeight="1">
      <c r="A566" s="22"/>
      <c r="B566" s="150"/>
      <c r="C566" s="150"/>
      <c r="D566" s="2"/>
      <c r="E566" s="2"/>
      <c r="F566" s="151"/>
      <c r="G566" s="2"/>
      <c r="H566" s="2"/>
      <c r="I566" s="2"/>
      <c r="J566" s="2"/>
      <c r="K566" s="2"/>
      <c r="L566" s="2"/>
      <c r="U566" s="119"/>
      <c r="V566" s="107"/>
      <c r="W566" s="120"/>
      <c r="AA566" s="33"/>
    </row>
    <row r="567" spans="1:27" ht="15" customHeight="1">
      <c r="A567" s="22"/>
      <c r="B567" s="150"/>
      <c r="C567" s="150"/>
      <c r="D567" s="2"/>
      <c r="E567" s="2"/>
      <c r="F567" s="151"/>
      <c r="G567" s="2"/>
      <c r="H567" s="2"/>
      <c r="I567" s="2"/>
      <c r="J567" s="2"/>
      <c r="K567" s="2"/>
      <c r="L567" s="2"/>
      <c r="U567" s="119"/>
      <c r="V567" s="107"/>
      <c r="W567" s="120"/>
      <c r="AA567" s="33"/>
    </row>
    <row r="568" spans="1:27" ht="15" customHeight="1">
      <c r="A568" s="22"/>
      <c r="B568" s="150"/>
      <c r="C568" s="150"/>
      <c r="D568" s="2"/>
      <c r="E568" s="2"/>
      <c r="F568" s="151"/>
      <c r="G568" s="2"/>
      <c r="H568" s="2"/>
      <c r="I568" s="2"/>
      <c r="J568" s="2"/>
      <c r="K568" s="2"/>
      <c r="L568" s="2"/>
      <c r="U568" s="119"/>
      <c r="V568" s="107"/>
      <c r="W568" s="120"/>
      <c r="AA568" s="33"/>
    </row>
    <row r="569" spans="1:27" ht="15" customHeight="1">
      <c r="A569" s="22"/>
      <c r="B569" s="150"/>
      <c r="C569" s="150"/>
      <c r="D569" s="2"/>
      <c r="E569" s="2"/>
      <c r="F569" s="151"/>
      <c r="G569" s="2"/>
      <c r="H569" s="2"/>
      <c r="I569" s="2"/>
      <c r="J569" s="2"/>
      <c r="K569" s="2"/>
      <c r="L569" s="2"/>
      <c r="U569" s="119"/>
      <c r="V569" s="107"/>
      <c r="W569" s="120"/>
      <c r="AA569" s="33"/>
    </row>
    <row r="570" spans="1:27" ht="15" customHeight="1">
      <c r="A570" s="22"/>
      <c r="B570" s="150"/>
      <c r="C570" s="150"/>
      <c r="D570" s="2"/>
      <c r="E570" s="2"/>
      <c r="F570" s="151"/>
      <c r="G570" s="2"/>
      <c r="H570" s="2"/>
      <c r="I570" s="2"/>
      <c r="J570" s="2"/>
      <c r="K570" s="2"/>
      <c r="L570" s="2"/>
      <c r="U570" s="119"/>
      <c r="V570" s="107"/>
      <c r="W570" s="120"/>
      <c r="AA570" s="33"/>
    </row>
    <row r="571" spans="1:27" ht="15" customHeight="1">
      <c r="A571" s="22"/>
      <c r="B571" s="150"/>
      <c r="C571" s="150"/>
      <c r="D571" s="2"/>
      <c r="E571" s="2"/>
      <c r="F571" s="151"/>
      <c r="G571" s="2"/>
      <c r="H571" s="2"/>
      <c r="I571" s="2"/>
      <c r="J571" s="2"/>
      <c r="K571" s="2"/>
      <c r="L571" s="2"/>
      <c r="U571" s="119"/>
      <c r="V571" s="107"/>
      <c r="W571" s="120"/>
      <c r="AA571" s="33"/>
    </row>
    <row r="572" spans="1:27" ht="15" customHeight="1">
      <c r="A572" s="22"/>
      <c r="B572" s="150"/>
      <c r="C572" s="150"/>
      <c r="D572" s="2"/>
      <c r="E572" s="2"/>
      <c r="F572" s="151"/>
      <c r="G572" s="2"/>
      <c r="H572" s="2"/>
      <c r="I572" s="2"/>
      <c r="J572" s="2"/>
      <c r="K572" s="2"/>
      <c r="L572" s="2"/>
      <c r="U572" s="119"/>
      <c r="V572" s="107"/>
      <c r="W572" s="120"/>
      <c r="AA572" s="33"/>
    </row>
    <row r="573" spans="1:27" ht="15" customHeight="1">
      <c r="A573" s="22"/>
      <c r="B573" s="150"/>
      <c r="C573" s="150"/>
      <c r="D573" s="2"/>
      <c r="E573" s="2"/>
      <c r="F573" s="151"/>
      <c r="G573" s="2"/>
      <c r="H573" s="2"/>
      <c r="I573" s="2"/>
      <c r="J573" s="2"/>
      <c r="K573" s="2"/>
      <c r="L573" s="2"/>
      <c r="U573" s="119"/>
      <c r="V573" s="107"/>
      <c r="W573" s="120"/>
      <c r="AA573" s="33"/>
    </row>
    <row r="574" spans="1:27" ht="15" customHeight="1">
      <c r="A574" s="22"/>
      <c r="B574" s="150"/>
      <c r="C574" s="150"/>
      <c r="D574" s="2"/>
      <c r="E574" s="2"/>
      <c r="F574" s="151"/>
      <c r="G574" s="2"/>
      <c r="H574" s="2"/>
      <c r="I574" s="2"/>
      <c r="J574" s="2"/>
      <c r="K574" s="2"/>
      <c r="L574" s="2"/>
      <c r="U574" s="119"/>
      <c r="V574" s="107"/>
      <c r="W574" s="120"/>
      <c r="AA574" s="33"/>
    </row>
    <row r="575" spans="1:27" ht="15" customHeight="1">
      <c r="A575" s="22"/>
      <c r="B575" s="150"/>
      <c r="C575" s="150"/>
      <c r="D575" s="2"/>
      <c r="E575" s="2"/>
      <c r="F575" s="151"/>
      <c r="G575" s="2"/>
      <c r="H575" s="2"/>
      <c r="I575" s="2"/>
      <c r="J575" s="2"/>
      <c r="K575" s="2"/>
      <c r="L575" s="2"/>
      <c r="U575" s="119"/>
      <c r="V575" s="107"/>
      <c r="W575" s="120"/>
      <c r="AA575" s="33"/>
    </row>
    <row r="576" spans="1:27" ht="15" customHeight="1">
      <c r="A576" s="22"/>
      <c r="B576" s="150"/>
      <c r="C576" s="150"/>
      <c r="D576" s="2"/>
      <c r="E576" s="2"/>
      <c r="F576" s="151"/>
      <c r="G576" s="2"/>
      <c r="H576" s="2"/>
      <c r="I576" s="2"/>
      <c r="J576" s="2"/>
      <c r="K576" s="2"/>
      <c r="L576" s="2"/>
      <c r="U576" s="119"/>
      <c r="V576" s="107"/>
      <c r="W576" s="120"/>
      <c r="AA576" s="33"/>
    </row>
    <row r="577" spans="1:27" ht="15" customHeight="1">
      <c r="A577" s="22"/>
      <c r="B577" s="150"/>
      <c r="C577" s="150"/>
      <c r="D577" s="2"/>
      <c r="E577" s="2"/>
      <c r="F577" s="151"/>
      <c r="G577" s="2"/>
      <c r="H577" s="2"/>
      <c r="I577" s="2"/>
      <c r="J577" s="2"/>
      <c r="K577" s="2"/>
      <c r="L577" s="2"/>
      <c r="U577" s="119"/>
      <c r="V577" s="107"/>
      <c r="W577" s="120"/>
      <c r="AA577" s="33"/>
    </row>
    <row r="578" spans="1:27" ht="15" customHeight="1">
      <c r="A578" s="22"/>
      <c r="B578" s="150"/>
      <c r="C578" s="150"/>
      <c r="D578" s="2"/>
      <c r="E578" s="2"/>
      <c r="F578" s="151"/>
      <c r="G578" s="2"/>
      <c r="H578" s="2"/>
      <c r="I578" s="2"/>
      <c r="J578" s="2"/>
      <c r="K578" s="2"/>
      <c r="L578" s="2"/>
      <c r="U578" s="119"/>
      <c r="V578" s="107"/>
      <c r="W578" s="120"/>
      <c r="AA578" s="33"/>
    </row>
    <row r="579" spans="1:27" ht="15" customHeight="1">
      <c r="A579" s="22"/>
      <c r="B579" s="150"/>
      <c r="C579" s="150"/>
      <c r="D579" s="2"/>
      <c r="E579" s="2"/>
      <c r="F579" s="151"/>
      <c r="G579" s="2"/>
      <c r="H579" s="2"/>
      <c r="I579" s="2"/>
      <c r="J579" s="2"/>
      <c r="K579" s="2"/>
      <c r="L579" s="2"/>
      <c r="U579" s="119"/>
      <c r="V579" s="107"/>
      <c r="W579" s="120"/>
      <c r="AA579" s="33"/>
    </row>
    <row r="580" spans="1:27" ht="15" customHeight="1">
      <c r="A580" s="22"/>
      <c r="B580" s="150"/>
      <c r="C580" s="150"/>
      <c r="D580" s="2"/>
      <c r="E580" s="2"/>
      <c r="F580" s="151"/>
      <c r="G580" s="2"/>
      <c r="H580" s="2"/>
      <c r="I580" s="2"/>
      <c r="J580" s="2"/>
      <c r="K580" s="2"/>
      <c r="L580" s="2"/>
      <c r="U580" s="119"/>
      <c r="V580" s="107"/>
      <c r="W580" s="120"/>
      <c r="AA580" s="33"/>
    </row>
    <row r="581" spans="1:27" ht="15" customHeight="1">
      <c r="A581" s="22"/>
      <c r="B581" s="150"/>
      <c r="C581" s="150"/>
      <c r="D581" s="2"/>
      <c r="E581" s="2"/>
      <c r="F581" s="151"/>
      <c r="G581" s="2"/>
      <c r="H581" s="2"/>
      <c r="I581" s="2"/>
      <c r="J581" s="2"/>
      <c r="K581" s="2"/>
      <c r="L581" s="2"/>
      <c r="U581" s="119"/>
      <c r="V581" s="107"/>
      <c r="W581" s="120"/>
      <c r="AA581" s="33"/>
    </row>
    <row r="582" spans="1:27" ht="15" customHeight="1">
      <c r="A582" s="22"/>
      <c r="B582" s="150"/>
      <c r="C582" s="150"/>
      <c r="D582" s="2"/>
      <c r="E582" s="2"/>
      <c r="F582" s="151"/>
      <c r="G582" s="2"/>
      <c r="H582" s="2"/>
      <c r="I582" s="2"/>
      <c r="J582" s="2"/>
      <c r="K582" s="2"/>
      <c r="L582" s="2"/>
      <c r="U582" s="119"/>
      <c r="V582" s="107"/>
      <c r="W582" s="120"/>
      <c r="AA582" s="33"/>
    </row>
    <row r="583" spans="1:27" ht="15" customHeight="1">
      <c r="A583" s="22"/>
      <c r="B583" s="150"/>
      <c r="C583" s="150"/>
      <c r="D583" s="2"/>
      <c r="E583" s="2"/>
      <c r="F583" s="151"/>
      <c r="G583" s="2"/>
      <c r="H583" s="2"/>
      <c r="I583" s="2"/>
      <c r="J583" s="2"/>
      <c r="K583" s="2"/>
      <c r="L583" s="2"/>
      <c r="U583" s="119"/>
      <c r="V583" s="107"/>
      <c r="W583" s="120"/>
      <c r="AA583" s="33"/>
    </row>
    <row r="584" spans="1:27" ht="15" customHeight="1">
      <c r="A584" s="22"/>
      <c r="B584" s="150"/>
      <c r="C584" s="150"/>
      <c r="D584" s="2"/>
      <c r="E584" s="2"/>
      <c r="F584" s="151"/>
      <c r="G584" s="2"/>
      <c r="H584" s="2"/>
      <c r="I584" s="2"/>
      <c r="J584" s="2"/>
      <c r="K584" s="2"/>
      <c r="L584" s="2"/>
      <c r="U584" s="119"/>
      <c r="V584" s="107"/>
      <c r="W584" s="120"/>
      <c r="AA584" s="33"/>
    </row>
    <row r="585" spans="1:27" ht="15" customHeight="1">
      <c r="A585" s="22"/>
      <c r="B585" s="150"/>
      <c r="C585" s="150"/>
      <c r="D585" s="2"/>
      <c r="E585" s="2"/>
      <c r="F585" s="151"/>
      <c r="G585" s="2"/>
      <c r="H585" s="2"/>
      <c r="I585" s="2"/>
      <c r="J585" s="2"/>
      <c r="K585" s="2"/>
      <c r="L585" s="2"/>
      <c r="U585" s="119"/>
      <c r="V585" s="107"/>
      <c r="W585" s="120"/>
      <c r="AA585" s="33"/>
    </row>
    <row r="586" spans="1:27" ht="15" customHeight="1">
      <c r="A586" s="22"/>
      <c r="B586" s="150"/>
      <c r="C586" s="150"/>
      <c r="D586" s="2"/>
      <c r="E586" s="2"/>
      <c r="F586" s="151"/>
      <c r="G586" s="2"/>
      <c r="H586" s="2"/>
      <c r="I586" s="2"/>
      <c r="J586" s="2"/>
      <c r="K586" s="2"/>
      <c r="L586" s="2"/>
      <c r="U586" s="119"/>
      <c r="V586" s="107"/>
      <c r="W586" s="120"/>
      <c r="AA586" s="33"/>
    </row>
    <row r="587" spans="1:27" ht="15" customHeight="1">
      <c r="A587" s="22"/>
      <c r="B587" s="150"/>
      <c r="C587" s="150"/>
      <c r="D587" s="2"/>
      <c r="E587" s="2"/>
      <c r="F587" s="151"/>
      <c r="G587" s="2"/>
      <c r="H587" s="2"/>
      <c r="I587" s="2"/>
      <c r="J587" s="2"/>
      <c r="K587" s="2"/>
      <c r="L587" s="2"/>
      <c r="U587" s="119"/>
      <c r="V587" s="107"/>
      <c r="W587" s="120"/>
      <c r="AA587" s="33"/>
    </row>
    <row r="588" spans="1:27" ht="15" customHeight="1">
      <c r="A588" s="22"/>
      <c r="B588" s="150"/>
      <c r="C588" s="150"/>
      <c r="D588" s="2"/>
      <c r="E588" s="2"/>
      <c r="F588" s="151"/>
      <c r="G588" s="2"/>
      <c r="H588" s="2"/>
      <c r="I588" s="2"/>
      <c r="J588" s="2"/>
      <c r="K588" s="2"/>
      <c r="L588" s="2"/>
      <c r="U588" s="119"/>
      <c r="V588" s="107"/>
      <c r="W588" s="120"/>
      <c r="AA588" s="33"/>
    </row>
    <row r="589" spans="1:27" ht="15" customHeight="1">
      <c r="A589" s="22"/>
      <c r="B589" s="150"/>
      <c r="C589" s="150"/>
      <c r="D589" s="2"/>
      <c r="E589" s="2"/>
      <c r="F589" s="151"/>
      <c r="G589" s="2"/>
      <c r="H589" s="2"/>
      <c r="I589" s="2"/>
      <c r="J589" s="2"/>
      <c r="K589" s="2"/>
      <c r="L589" s="2"/>
      <c r="U589" s="119"/>
      <c r="V589" s="107"/>
      <c r="W589" s="120"/>
      <c r="AA589" s="33"/>
    </row>
    <row r="590" spans="1:27" ht="15" customHeight="1">
      <c r="A590" s="22"/>
      <c r="B590" s="150"/>
      <c r="C590" s="150"/>
      <c r="D590" s="2"/>
      <c r="E590" s="2"/>
      <c r="F590" s="151"/>
      <c r="G590" s="2"/>
      <c r="H590" s="2"/>
      <c r="I590" s="2"/>
      <c r="J590" s="2"/>
      <c r="K590" s="2"/>
      <c r="L590" s="2"/>
      <c r="U590" s="119"/>
      <c r="V590" s="107"/>
      <c r="W590" s="120"/>
      <c r="AA590" s="33"/>
    </row>
    <row r="591" spans="1:27" ht="15" customHeight="1">
      <c r="A591" s="22"/>
      <c r="B591" s="150"/>
      <c r="C591" s="150"/>
      <c r="D591" s="2"/>
      <c r="E591" s="2"/>
      <c r="F591" s="151"/>
      <c r="G591" s="2"/>
      <c r="H591" s="2"/>
      <c r="I591" s="2"/>
      <c r="J591" s="2"/>
      <c r="K591" s="2"/>
      <c r="L591" s="2"/>
      <c r="U591" s="119"/>
      <c r="V591" s="107"/>
      <c r="W591" s="120"/>
      <c r="AA591" s="33"/>
    </row>
    <row r="592" spans="1:27" ht="15" customHeight="1">
      <c r="A592" s="22"/>
      <c r="B592" s="150"/>
      <c r="C592" s="150"/>
      <c r="D592" s="2"/>
      <c r="E592" s="2"/>
      <c r="F592" s="151"/>
      <c r="G592" s="2"/>
      <c r="H592" s="2"/>
      <c r="I592" s="2"/>
      <c r="J592" s="2"/>
      <c r="K592" s="2"/>
      <c r="L592" s="2"/>
      <c r="U592" s="119"/>
      <c r="V592" s="107"/>
      <c r="W592" s="120"/>
      <c r="AA592" s="33"/>
    </row>
    <row r="593" spans="1:27" ht="15" customHeight="1">
      <c r="A593" s="22"/>
      <c r="B593" s="150"/>
      <c r="C593" s="150"/>
      <c r="D593" s="2"/>
      <c r="E593" s="2"/>
      <c r="F593" s="151"/>
      <c r="G593" s="2"/>
      <c r="H593" s="2"/>
      <c r="I593" s="2"/>
      <c r="J593" s="2"/>
      <c r="K593" s="2"/>
      <c r="L593" s="2"/>
      <c r="U593" s="119"/>
      <c r="V593" s="107"/>
      <c r="W593" s="120"/>
      <c r="AA593" s="33"/>
    </row>
    <row r="594" spans="1:27" ht="15" customHeight="1">
      <c r="A594" s="22"/>
      <c r="B594" s="150"/>
      <c r="C594" s="150"/>
      <c r="D594" s="2"/>
      <c r="E594" s="2"/>
      <c r="F594" s="151"/>
      <c r="G594" s="2"/>
      <c r="H594" s="2"/>
      <c r="I594" s="2"/>
      <c r="J594" s="2"/>
      <c r="K594" s="2"/>
      <c r="L594" s="2"/>
      <c r="U594" s="119"/>
      <c r="V594" s="107"/>
      <c r="W594" s="120"/>
      <c r="AA594" s="33"/>
    </row>
    <row r="595" spans="1:27" ht="15" customHeight="1">
      <c r="A595" s="22"/>
      <c r="B595" s="150"/>
      <c r="C595" s="150"/>
      <c r="D595" s="2"/>
      <c r="E595" s="2"/>
      <c r="F595" s="151"/>
      <c r="G595" s="2"/>
      <c r="H595" s="2"/>
      <c r="I595" s="2"/>
      <c r="J595" s="2"/>
      <c r="K595" s="2"/>
      <c r="L595" s="2"/>
      <c r="U595" s="119"/>
      <c r="V595" s="107"/>
      <c r="W595" s="120"/>
      <c r="AA595" s="33"/>
    </row>
    <row r="596" spans="1:27" ht="15" customHeight="1">
      <c r="A596" s="22"/>
      <c r="B596" s="150"/>
      <c r="C596" s="150"/>
      <c r="D596" s="2"/>
      <c r="E596" s="2"/>
      <c r="F596" s="151"/>
      <c r="G596" s="2"/>
      <c r="H596" s="2"/>
      <c r="I596" s="2"/>
      <c r="J596" s="2"/>
      <c r="K596" s="2"/>
      <c r="L596" s="2"/>
      <c r="U596" s="119"/>
      <c r="V596" s="107"/>
      <c r="W596" s="120"/>
      <c r="AA596" s="33"/>
    </row>
    <row r="597" spans="1:27" ht="15" customHeight="1">
      <c r="A597" s="22"/>
      <c r="B597" s="150"/>
      <c r="C597" s="150"/>
      <c r="D597" s="2"/>
      <c r="E597" s="2"/>
      <c r="F597" s="151"/>
      <c r="G597" s="2"/>
      <c r="H597" s="2"/>
      <c r="I597" s="2"/>
      <c r="J597" s="2"/>
      <c r="K597" s="2"/>
      <c r="L597" s="2"/>
      <c r="U597" s="119"/>
      <c r="V597" s="107"/>
      <c r="W597" s="120"/>
      <c r="AA597" s="33"/>
    </row>
    <row r="598" spans="1:27" ht="15" customHeight="1">
      <c r="A598" s="22"/>
      <c r="B598" s="150"/>
      <c r="C598" s="150"/>
      <c r="D598" s="2"/>
      <c r="E598" s="2"/>
      <c r="F598" s="151"/>
      <c r="G598" s="2"/>
      <c r="H598" s="2"/>
      <c r="I598" s="2"/>
      <c r="J598" s="2"/>
      <c r="K598" s="2"/>
      <c r="L598" s="2"/>
      <c r="U598" s="119"/>
      <c r="V598" s="107"/>
      <c r="W598" s="120"/>
      <c r="AA598" s="33"/>
    </row>
    <row r="599" spans="1:27" ht="15" customHeight="1">
      <c r="A599" s="22"/>
      <c r="B599" s="150"/>
      <c r="C599" s="150"/>
      <c r="D599" s="2"/>
      <c r="E599" s="2"/>
      <c r="F599" s="151"/>
      <c r="G599" s="2"/>
      <c r="H599" s="2"/>
      <c r="I599" s="2"/>
      <c r="J599" s="2"/>
      <c r="K599" s="2"/>
      <c r="L599" s="2"/>
      <c r="U599" s="119"/>
      <c r="V599" s="107"/>
      <c r="W599" s="120"/>
      <c r="AA599" s="33"/>
    </row>
    <row r="600" spans="1:27" ht="15" customHeight="1">
      <c r="A600" s="22"/>
      <c r="B600" s="150"/>
      <c r="C600" s="150"/>
      <c r="D600" s="2"/>
      <c r="E600" s="2"/>
      <c r="F600" s="151"/>
      <c r="G600" s="2"/>
      <c r="H600" s="2"/>
      <c r="I600" s="2"/>
      <c r="J600" s="2"/>
      <c r="K600" s="2"/>
      <c r="L600" s="2"/>
      <c r="U600" s="119"/>
      <c r="V600" s="107"/>
      <c r="W600" s="120"/>
      <c r="AA600" s="33"/>
    </row>
    <row r="601" spans="1:27" ht="15" customHeight="1">
      <c r="A601" s="22"/>
      <c r="B601" s="150"/>
      <c r="C601" s="150"/>
      <c r="D601" s="2"/>
      <c r="E601" s="2"/>
      <c r="F601" s="151"/>
      <c r="G601" s="2"/>
      <c r="H601" s="2"/>
      <c r="I601" s="2"/>
      <c r="J601" s="2"/>
      <c r="K601" s="2"/>
      <c r="L601" s="2"/>
      <c r="U601" s="119"/>
      <c r="V601" s="107"/>
      <c r="W601" s="120"/>
      <c r="AA601" s="33"/>
    </row>
    <row r="602" spans="1:27" ht="15" customHeight="1">
      <c r="A602" s="22"/>
      <c r="B602" s="150"/>
      <c r="C602" s="150"/>
      <c r="D602" s="2"/>
      <c r="E602" s="2"/>
      <c r="F602" s="151"/>
      <c r="G602" s="2"/>
      <c r="H602" s="2"/>
      <c r="I602" s="2"/>
      <c r="J602" s="2"/>
      <c r="K602" s="2"/>
      <c r="L602" s="2"/>
      <c r="U602" s="119"/>
      <c r="V602" s="107"/>
      <c r="W602" s="120"/>
      <c r="AA602" s="33"/>
    </row>
    <row r="603" spans="1:27" ht="15" customHeight="1">
      <c r="A603" s="22"/>
      <c r="B603" s="150"/>
      <c r="C603" s="150"/>
      <c r="D603" s="2"/>
      <c r="E603" s="2"/>
      <c r="F603" s="151"/>
      <c r="G603" s="2"/>
      <c r="H603" s="2"/>
      <c r="I603" s="2"/>
      <c r="J603" s="2"/>
      <c r="K603" s="2"/>
      <c r="L603" s="2"/>
      <c r="U603" s="119"/>
      <c r="V603" s="107"/>
      <c r="W603" s="120"/>
      <c r="AA603" s="33"/>
    </row>
    <row r="604" spans="1:27" ht="15" customHeight="1">
      <c r="A604" s="22"/>
      <c r="B604" s="150"/>
      <c r="C604" s="150"/>
      <c r="D604" s="2"/>
      <c r="E604" s="2"/>
      <c r="F604" s="151"/>
      <c r="G604" s="2"/>
      <c r="H604" s="2"/>
      <c r="I604" s="2"/>
      <c r="J604" s="2"/>
      <c r="K604" s="2"/>
      <c r="L604" s="2"/>
      <c r="U604" s="119"/>
      <c r="V604" s="107"/>
      <c r="W604" s="120"/>
      <c r="AA604" s="33"/>
    </row>
    <row r="605" spans="1:27" ht="15" customHeight="1">
      <c r="A605" s="22"/>
      <c r="B605" s="150"/>
      <c r="C605" s="150"/>
      <c r="D605" s="2"/>
      <c r="E605" s="2"/>
      <c r="F605" s="151"/>
      <c r="G605" s="2"/>
      <c r="H605" s="2"/>
      <c r="I605" s="2"/>
      <c r="J605" s="2"/>
      <c r="K605" s="2"/>
      <c r="L605" s="2"/>
      <c r="U605" s="119"/>
      <c r="V605" s="107"/>
      <c r="W605" s="120"/>
      <c r="AA605" s="33"/>
    </row>
    <row r="606" spans="1:27" ht="15" customHeight="1">
      <c r="A606" s="22"/>
      <c r="B606" s="150"/>
      <c r="C606" s="150"/>
      <c r="D606" s="2"/>
      <c r="E606" s="2"/>
      <c r="F606" s="151"/>
      <c r="G606" s="2"/>
      <c r="H606" s="2"/>
      <c r="I606" s="2"/>
      <c r="J606" s="2"/>
      <c r="K606" s="2"/>
      <c r="L606" s="2"/>
      <c r="U606" s="119"/>
      <c r="V606" s="107"/>
      <c r="W606" s="120"/>
      <c r="AA606" s="33"/>
    </row>
    <row r="607" spans="1:27" ht="15" customHeight="1">
      <c r="A607" s="22"/>
      <c r="B607" s="150"/>
      <c r="C607" s="150"/>
      <c r="D607" s="2"/>
      <c r="E607" s="2"/>
      <c r="F607" s="151"/>
      <c r="G607" s="2"/>
      <c r="H607" s="2"/>
      <c r="I607" s="2"/>
      <c r="J607" s="2"/>
      <c r="K607" s="2"/>
      <c r="L607" s="2"/>
      <c r="U607" s="119"/>
      <c r="V607" s="107"/>
      <c r="W607" s="120"/>
      <c r="AA607" s="33"/>
    </row>
    <row r="608" spans="1:27" ht="15" customHeight="1">
      <c r="A608" s="22"/>
      <c r="B608" s="150"/>
      <c r="C608" s="150"/>
      <c r="D608" s="2"/>
      <c r="E608" s="2"/>
      <c r="F608" s="151"/>
      <c r="G608" s="2"/>
      <c r="H608" s="2"/>
      <c r="I608" s="2"/>
      <c r="J608" s="2"/>
      <c r="K608" s="2"/>
      <c r="L608" s="2"/>
      <c r="U608" s="119"/>
      <c r="V608" s="107"/>
      <c r="W608" s="120"/>
      <c r="AA608" s="33"/>
    </row>
    <row r="609" spans="1:27" ht="15" customHeight="1">
      <c r="A609" s="22"/>
      <c r="B609" s="150"/>
      <c r="C609" s="150"/>
      <c r="D609" s="2"/>
      <c r="E609" s="2"/>
      <c r="F609" s="151"/>
      <c r="G609" s="2"/>
      <c r="H609" s="2"/>
      <c r="I609" s="2"/>
      <c r="J609" s="2"/>
      <c r="K609" s="2"/>
      <c r="L609" s="2"/>
      <c r="U609" s="119"/>
      <c r="V609" s="107"/>
      <c r="W609" s="120"/>
      <c r="AA609" s="33"/>
    </row>
    <row r="610" spans="1:27" ht="15" customHeight="1">
      <c r="A610" s="22"/>
      <c r="B610" s="150"/>
      <c r="C610" s="150"/>
      <c r="D610" s="2"/>
      <c r="E610" s="2"/>
      <c r="F610" s="151"/>
      <c r="G610" s="2"/>
      <c r="H610" s="2"/>
      <c r="I610" s="2"/>
      <c r="J610" s="2"/>
      <c r="K610" s="2"/>
      <c r="L610" s="2"/>
      <c r="U610" s="119"/>
      <c r="V610" s="107"/>
      <c r="W610" s="120"/>
      <c r="AA610" s="33"/>
    </row>
    <row r="611" spans="1:27" ht="15" customHeight="1">
      <c r="A611" s="22"/>
      <c r="B611" s="150"/>
      <c r="C611" s="150"/>
      <c r="D611" s="2"/>
      <c r="E611" s="2"/>
      <c r="F611" s="151"/>
      <c r="G611" s="2"/>
      <c r="H611" s="2"/>
      <c r="I611" s="2"/>
      <c r="J611" s="2"/>
      <c r="K611" s="2"/>
      <c r="L611" s="2"/>
      <c r="U611" s="119"/>
      <c r="V611" s="107"/>
      <c r="W611" s="120"/>
      <c r="AA611" s="33"/>
    </row>
    <row r="612" spans="1:27" ht="15" customHeight="1">
      <c r="A612" s="22"/>
      <c r="B612" s="150"/>
      <c r="C612" s="150"/>
      <c r="D612" s="2"/>
      <c r="E612" s="2"/>
      <c r="F612" s="151"/>
      <c r="G612" s="2"/>
      <c r="H612" s="2"/>
      <c r="I612" s="2"/>
      <c r="J612" s="2"/>
      <c r="K612" s="2"/>
      <c r="L612" s="2"/>
      <c r="U612" s="119"/>
      <c r="V612" s="107"/>
      <c r="W612" s="120"/>
      <c r="AA612" s="33"/>
    </row>
    <row r="613" spans="1:27" ht="15" customHeight="1">
      <c r="A613" s="22"/>
      <c r="B613" s="150"/>
      <c r="C613" s="150"/>
      <c r="D613" s="2"/>
      <c r="E613" s="2"/>
      <c r="F613" s="151"/>
      <c r="G613" s="2"/>
      <c r="H613" s="2"/>
      <c r="I613" s="2"/>
      <c r="J613" s="2"/>
      <c r="K613" s="2"/>
      <c r="L613" s="2"/>
      <c r="U613" s="119"/>
      <c r="V613" s="107"/>
      <c r="W613" s="120"/>
      <c r="AA613" s="33"/>
    </row>
    <row r="614" spans="1:27" ht="15" customHeight="1">
      <c r="A614" s="22"/>
      <c r="B614" s="150"/>
      <c r="C614" s="150"/>
      <c r="D614" s="2"/>
      <c r="E614" s="2"/>
      <c r="F614" s="151"/>
      <c r="G614" s="2"/>
      <c r="H614" s="2"/>
      <c r="I614" s="2"/>
      <c r="J614" s="2"/>
      <c r="K614" s="2"/>
      <c r="L614" s="2"/>
      <c r="U614" s="119"/>
      <c r="V614" s="107"/>
      <c r="W614" s="120"/>
      <c r="AA614" s="33"/>
    </row>
    <row r="615" spans="1:27" ht="15" customHeight="1">
      <c r="A615" s="22"/>
      <c r="B615" s="150"/>
      <c r="C615" s="150"/>
      <c r="D615" s="2"/>
      <c r="E615" s="2"/>
      <c r="F615" s="151"/>
      <c r="G615" s="2"/>
      <c r="H615" s="2"/>
      <c r="I615" s="2"/>
      <c r="J615" s="2"/>
      <c r="K615" s="2"/>
      <c r="L615" s="2"/>
      <c r="U615" s="119"/>
      <c r="V615" s="107"/>
      <c r="W615" s="120"/>
      <c r="AA615" s="33"/>
    </row>
    <row r="616" spans="1:27" ht="15" customHeight="1">
      <c r="A616" s="22"/>
      <c r="B616" s="150"/>
      <c r="C616" s="150"/>
      <c r="D616" s="2"/>
      <c r="E616" s="2"/>
      <c r="F616" s="151"/>
      <c r="G616" s="2"/>
      <c r="H616" s="2"/>
      <c r="I616" s="2"/>
      <c r="J616" s="2"/>
      <c r="K616" s="2"/>
      <c r="L616" s="2"/>
      <c r="U616" s="119"/>
      <c r="V616" s="107"/>
      <c r="W616" s="120"/>
      <c r="AA616" s="33"/>
    </row>
    <row r="617" spans="1:27" ht="15" customHeight="1">
      <c r="A617" s="22"/>
      <c r="B617" s="150"/>
      <c r="C617" s="150"/>
      <c r="D617" s="2"/>
      <c r="E617" s="2"/>
      <c r="F617" s="151"/>
      <c r="G617" s="2"/>
      <c r="H617" s="2"/>
      <c r="I617" s="2"/>
      <c r="J617" s="2"/>
      <c r="K617" s="2"/>
      <c r="L617" s="2"/>
      <c r="U617" s="119"/>
      <c r="V617" s="107"/>
      <c r="W617" s="120"/>
      <c r="AA617" s="33"/>
    </row>
    <row r="618" spans="1:27" ht="15" customHeight="1">
      <c r="A618" s="22"/>
      <c r="B618" s="150"/>
      <c r="C618" s="150"/>
      <c r="D618" s="2"/>
      <c r="E618" s="2"/>
      <c r="F618" s="151"/>
      <c r="G618" s="2"/>
      <c r="H618" s="2"/>
      <c r="I618" s="2"/>
      <c r="J618" s="2"/>
      <c r="K618" s="2"/>
      <c r="L618" s="2"/>
      <c r="U618" s="119"/>
      <c r="V618" s="107"/>
      <c r="W618" s="120"/>
      <c r="AA618" s="33"/>
    </row>
    <row r="619" spans="1:27" ht="15" customHeight="1">
      <c r="A619" s="22"/>
      <c r="B619" s="150"/>
      <c r="C619" s="150"/>
      <c r="D619" s="2"/>
      <c r="E619" s="2"/>
      <c r="F619" s="151"/>
      <c r="G619" s="2"/>
      <c r="H619" s="2"/>
      <c r="I619" s="2"/>
      <c r="J619" s="2"/>
      <c r="K619" s="2"/>
      <c r="L619" s="2"/>
      <c r="U619" s="119"/>
      <c r="V619" s="107"/>
      <c r="W619" s="120"/>
      <c r="AA619" s="33"/>
    </row>
    <row r="620" spans="1:27" ht="15" customHeight="1">
      <c r="A620" s="22"/>
      <c r="B620" s="150"/>
      <c r="C620" s="150"/>
      <c r="D620" s="2"/>
      <c r="E620" s="2"/>
      <c r="F620" s="151"/>
      <c r="G620" s="2"/>
      <c r="H620" s="2"/>
      <c r="I620" s="2"/>
      <c r="J620" s="2"/>
      <c r="K620" s="2"/>
      <c r="L620" s="2"/>
      <c r="U620" s="119"/>
      <c r="V620" s="107"/>
      <c r="W620" s="120"/>
      <c r="AA620" s="33"/>
    </row>
    <row r="621" spans="1:27" ht="15" customHeight="1">
      <c r="A621" s="22"/>
      <c r="B621" s="150"/>
      <c r="C621" s="150"/>
      <c r="D621" s="2"/>
      <c r="E621" s="2"/>
      <c r="F621" s="151"/>
      <c r="G621" s="2"/>
      <c r="H621" s="2"/>
      <c r="I621" s="2"/>
      <c r="J621" s="2"/>
      <c r="K621" s="2"/>
      <c r="L621" s="2"/>
      <c r="U621" s="119"/>
      <c r="V621" s="107"/>
      <c r="W621" s="120"/>
      <c r="AA621" s="33"/>
    </row>
    <row r="622" spans="1:27" ht="15" customHeight="1">
      <c r="A622" s="22"/>
      <c r="B622" s="150"/>
      <c r="C622" s="150"/>
      <c r="D622" s="2"/>
      <c r="E622" s="2"/>
      <c r="F622" s="151"/>
      <c r="G622" s="2"/>
      <c r="H622" s="2"/>
      <c r="I622" s="2"/>
      <c r="J622" s="2"/>
      <c r="K622" s="2"/>
      <c r="L622" s="2"/>
      <c r="U622" s="119"/>
      <c r="V622" s="107"/>
      <c r="W622" s="120"/>
      <c r="AA622" s="33"/>
    </row>
    <row r="623" spans="1:27" ht="15" customHeight="1">
      <c r="A623" s="22"/>
      <c r="B623" s="150"/>
      <c r="C623" s="150"/>
      <c r="D623" s="2"/>
      <c r="E623" s="2"/>
      <c r="F623" s="151"/>
      <c r="G623" s="2"/>
      <c r="H623" s="2"/>
      <c r="I623" s="2"/>
      <c r="J623" s="2"/>
      <c r="K623" s="2"/>
      <c r="L623" s="2"/>
      <c r="U623" s="119"/>
      <c r="V623" s="107"/>
      <c r="W623" s="120"/>
      <c r="AA623" s="33"/>
    </row>
    <row r="624" spans="1:27" ht="15" customHeight="1">
      <c r="A624" s="22"/>
      <c r="B624" s="150"/>
      <c r="C624" s="150"/>
      <c r="D624" s="2"/>
      <c r="E624" s="2"/>
      <c r="F624" s="151"/>
      <c r="G624" s="2"/>
      <c r="H624" s="2"/>
      <c r="I624" s="2"/>
      <c r="J624" s="2"/>
      <c r="K624" s="2"/>
      <c r="L624" s="2"/>
      <c r="U624" s="119"/>
      <c r="V624" s="107"/>
      <c r="W624" s="120"/>
      <c r="AA624" s="33"/>
    </row>
    <row r="625" spans="1:27" ht="15" customHeight="1">
      <c r="A625" s="22"/>
      <c r="B625" s="150"/>
      <c r="C625" s="150"/>
      <c r="D625" s="2"/>
      <c r="E625" s="2"/>
      <c r="F625" s="151"/>
      <c r="G625" s="2"/>
      <c r="H625" s="2"/>
      <c r="I625" s="2"/>
      <c r="J625" s="2"/>
      <c r="K625" s="2"/>
      <c r="L625" s="2"/>
      <c r="U625" s="119"/>
      <c r="V625" s="107"/>
      <c r="W625" s="120"/>
      <c r="AA625" s="33"/>
    </row>
    <row r="626" spans="1:27" ht="15" customHeight="1">
      <c r="A626" s="22"/>
      <c r="B626" s="150"/>
      <c r="C626" s="150"/>
      <c r="D626" s="2"/>
      <c r="E626" s="2"/>
      <c r="F626" s="151"/>
      <c r="G626" s="2"/>
      <c r="H626" s="2"/>
      <c r="I626" s="2"/>
      <c r="J626" s="2"/>
      <c r="K626" s="2"/>
      <c r="L626" s="2"/>
      <c r="U626" s="119"/>
      <c r="V626" s="107"/>
      <c r="W626" s="120"/>
      <c r="AA626" s="33"/>
    </row>
    <row r="627" spans="1:27" ht="15" customHeight="1">
      <c r="A627" s="22"/>
      <c r="B627" s="150"/>
      <c r="C627" s="150"/>
      <c r="D627" s="2"/>
      <c r="E627" s="2"/>
      <c r="F627" s="151"/>
      <c r="G627" s="2"/>
      <c r="H627" s="2"/>
      <c r="I627" s="2"/>
      <c r="J627" s="2"/>
      <c r="K627" s="2"/>
      <c r="L627" s="2"/>
      <c r="U627" s="119"/>
      <c r="V627" s="107"/>
      <c r="W627" s="120"/>
      <c r="AA627" s="33"/>
    </row>
    <row r="628" spans="1:27" ht="15" customHeight="1">
      <c r="A628" s="22"/>
      <c r="B628" s="150"/>
      <c r="C628" s="150"/>
      <c r="D628" s="2"/>
      <c r="E628" s="2"/>
      <c r="F628" s="151"/>
      <c r="G628" s="2"/>
      <c r="H628" s="2"/>
      <c r="I628" s="2"/>
      <c r="J628" s="2"/>
      <c r="K628" s="2"/>
      <c r="L628" s="2"/>
      <c r="U628" s="119"/>
      <c r="V628" s="107"/>
      <c r="W628" s="120"/>
      <c r="AA628" s="33"/>
    </row>
    <row r="629" spans="1:27" ht="15" customHeight="1">
      <c r="A629" s="22"/>
      <c r="B629" s="150"/>
      <c r="C629" s="150"/>
      <c r="D629" s="2"/>
      <c r="E629" s="2"/>
      <c r="F629" s="151"/>
      <c r="G629" s="2"/>
      <c r="H629" s="2"/>
      <c r="I629" s="2"/>
      <c r="J629" s="2"/>
      <c r="K629" s="2"/>
      <c r="L629" s="2"/>
      <c r="U629" s="119"/>
      <c r="V629" s="107"/>
      <c r="W629" s="120"/>
      <c r="AA629" s="33"/>
    </row>
    <row r="630" spans="1:27" ht="15" customHeight="1">
      <c r="A630" s="22"/>
      <c r="B630" s="150"/>
      <c r="C630" s="150"/>
      <c r="D630" s="2"/>
      <c r="E630" s="2"/>
      <c r="F630" s="151"/>
      <c r="G630" s="2"/>
      <c r="H630" s="2"/>
      <c r="I630" s="2"/>
      <c r="J630" s="2"/>
      <c r="K630" s="2"/>
      <c r="L630" s="2"/>
      <c r="U630" s="119"/>
      <c r="V630" s="107"/>
      <c r="W630" s="120"/>
      <c r="AA630" s="33"/>
    </row>
    <row r="631" spans="1:27" ht="15" customHeight="1">
      <c r="A631" s="22"/>
      <c r="B631" s="150"/>
      <c r="C631" s="150"/>
      <c r="D631" s="2"/>
      <c r="E631" s="2"/>
      <c r="F631" s="151"/>
      <c r="G631" s="2"/>
      <c r="H631" s="2"/>
      <c r="I631" s="2"/>
      <c r="J631" s="2"/>
      <c r="K631" s="2"/>
      <c r="L631" s="2"/>
      <c r="U631" s="119"/>
      <c r="V631" s="107"/>
      <c r="W631" s="120"/>
      <c r="AA631" s="33"/>
    </row>
    <row r="632" spans="1:27" ht="15" customHeight="1">
      <c r="A632" s="22"/>
      <c r="B632" s="150"/>
      <c r="C632" s="150"/>
      <c r="D632" s="2"/>
      <c r="E632" s="2"/>
      <c r="F632" s="151"/>
      <c r="G632" s="2"/>
      <c r="H632" s="2"/>
      <c r="I632" s="2"/>
      <c r="J632" s="2"/>
      <c r="K632" s="2"/>
      <c r="L632" s="2"/>
      <c r="U632" s="119"/>
      <c r="V632" s="107"/>
      <c r="W632" s="120"/>
      <c r="AA632" s="33"/>
    </row>
    <row r="633" spans="1:27" ht="15" customHeight="1">
      <c r="A633" s="22"/>
      <c r="B633" s="150"/>
      <c r="C633" s="150"/>
      <c r="D633" s="2"/>
      <c r="E633" s="2"/>
      <c r="F633" s="151"/>
      <c r="G633" s="2"/>
      <c r="H633" s="2"/>
      <c r="I633" s="2"/>
      <c r="J633" s="2"/>
      <c r="K633" s="2"/>
      <c r="L633" s="2"/>
      <c r="U633" s="119"/>
      <c r="V633" s="107"/>
      <c r="W633" s="120"/>
      <c r="AA633" s="33"/>
    </row>
    <row r="634" spans="1:27" ht="15" customHeight="1">
      <c r="A634" s="22"/>
      <c r="B634" s="150"/>
      <c r="C634" s="150"/>
      <c r="D634" s="2"/>
      <c r="E634" s="2"/>
      <c r="F634" s="151"/>
      <c r="G634" s="2"/>
      <c r="H634" s="2"/>
      <c r="I634" s="2"/>
      <c r="J634" s="2"/>
      <c r="K634" s="2"/>
      <c r="L634" s="2"/>
      <c r="U634" s="119"/>
      <c r="V634" s="107"/>
      <c r="W634" s="120"/>
      <c r="AA634" s="33"/>
    </row>
    <row r="635" spans="1:27" ht="15" customHeight="1">
      <c r="A635" s="22"/>
      <c r="B635" s="150"/>
      <c r="C635" s="150"/>
      <c r="D635" s="2"/>
      <c r="E635" s="2"/>
      <c r="F635" s="151"/>
      <c r="G635" s="2"/>
      <c r="H635" s="2"/>
      <c r="I635" s="2"/>
      <c r="J635" s="2"/>
      <c r="K635" s="2"/>
      <c r="L635" s="2"/>
      <c r="U635" s="119"/>
      <c r="V635" s="107"/>
      <c r="W635" s="120"/>
      <c r="AA635" s="33"/>
    </row>
    <row r="636" spans="1:27" ht="15" customHeight="1">
      <c r="A636" s="22"/>
      <c r="B636" s="150"/>
      <c r="C636" s="150"/>
      <c r="D636" s="2"/>
      <c r="E636" s="2"/>
      <c r="F636" s="151"/>
      <c r="G636" s="2"/>
      <c r="H636" s="2"/>
      <c r="I636" s="2"/>
      <c r="J636" s="2"/>
      <c r="K636" s="2"/>
      <c r="L636" s="2"/>
      <c r="U636" s="119"/>
      <c r="V636" s="107"/>
      <c r="W636" s="120"/>
      <c r="AA636" s="33"/>
    </row>
    <row r="637" spans="1:27" ht="15" customHeight="1">
      <c r="A637" s="22"/>
      <c r="B637" s="150"/>
      <c r="C637" s="150"/>
      <c r="D637" s="2"/>
      <c r="E637" s="2"/>
      <c r="F637" s="151"/>
      <c r="G637" s="2"/>
      <c r="H637" s="2"/>
      <c r="I637" s="2"/>
      <c r="J637" s="2"/>
      <c r="K637" s="2"/>
      <c r="L637" s="2"/>
      <c r="U637" s="119"/>
      <c r="V637" s="107"/>
      <c r="W637" s="120"/>
      <c r="AA637" s="33"/>
    </row>
    <row r="638" spans="1:27" ht="15" customHeight="1">
      <c r="A638" s="22"/>
      <c r="B638" s="150"/>
      <c r="C638" s="150"/>
      <c r="D638" s="2"/>
      <c r="E638" s="2"/>
      <c r="F638" s="151"/>
      <c r="G638" s="2"/>
      <c r="H638" s="2"/>
      <c r="I638" s="2"/>
      <c r="J638" s="2"/>
      <c r="K638" s="2"/>
      <c r="L638" s="2"/>
      <c r="U638" s="119"/>
      <c r="V638" s="107"/>
      <c r="W638" s="120"/>
      <c r="AA638" s="33"/>
    </row>
    <row r="639" spans="1:27" ht="15" customHeight="1">
      <c r="A639" s="22"/>
      <c r="B639" s="150"/>
      <c r="C639" s="150"/>
      <c r="D639" s="2"/>
      <c r="E639" s="2"/>
      <c r="F639" s="151"/>
      <c r="G639" s="2"/>
      <c r="H639" s="2"/>
      <c r="I639" s="2"/>
      <c r="J639" s="2"/>
      <c r="K639" s="2"/>
      <c r="L639" s="2"/>
      <c r="U639" s="119"/>
      <c r="V639" s="107"/>
      <c r="W639" s="120"/>
      <c r="AA639" s="33"/>
    </row>
    <row r="640" spans="1:27" ht="15" customHeight="1">
      <c r="A640" s="22"/>
      <c r="B640" s="150"/>
      <c r="C640" s="150"/>
      <c r="D640" s="2"/>
      <c r="E640" s="2"/>
      <c r="F640" s="151"/>
      <c r="G640" s="2"/>
      <c r="H640" s="2"/>
      <c r="I640" s="2"/>
      <c r="J640" s="2"/>
      <c r="K640" s="2"/>
      <c r="L640" s="2"/>
      <c r="U640" s="119"/>
      <c r="V640" s="107"/>
      <c r="W640" s="120"/>
      <c r="AA640" s="33"/>
    </row>
    <row r="641" spans="1:39" ht="15" customHeight="1">
      <c r="A641" s="22"/>
      <c r="B641" s="150"/>
      <c r="C641" s="150"/>
      <c r="D641" s="2"/>
      <c r="E641" s="2"/>
      <c r="F641" s="151"/>
      <c r="G641" s="2"/>
      <c r="H641" s="2"/>
      <c r="I641" s="2"/>
      <c r="J641" s="2"/>
      <c r="K641" s="2"/>
      <c r="L641" s="2"/>
      <c r="U641" s="119"/>
      <c r="V641" s="107"/>
      <c r="W641" s="120"/>
      <c r="AA641" s="33"/>
    </row>
    <row r="642" spans="1:39" ht="15" customHeight="1">
      <c r="A642" s="22"/>
      <c r="B642" s="150"/>
      <c r="C642" s="150"/>
      <c r="D642" s="2"/>
      <c r="E642" s="2"/>
      <c r="F642" s="151"/>
      <c r="G642" s="2"/>
      <c r="H642" s="2"/>
      <c r="I642" s="2"/>
      <c r="J642" s="2"/>
      <c r="K642" s="2"/>
      <c r="L642" s="2"/>
      <c r="U642" s="119"/>
      <c r="V642" s="107"/>
      <c r="W642" s="120"/>
      <c r="AA642" s="33"/>
    </row>
    <row r="643" spans="1:39" ht="15" customHeight="1">
      <c r="A643" s="22"/>
      <c r="B643" s="150"/>
      <c r="C643" s="150"/>
      <c r="D643" s="2"/>
      <c r="E643" s="2"/>
      <c r="F643" s="151"/>
      <c r="G643" s="2"/>
      <c r="H643" s="2"/>
      <c r="I643" s="2"/>
      <c r="J643" s="2"/>
      <c r="K643" s="2"/>
      <c r="L643" s="2"/>
      <c r="U643" s="119"/>
      <c r="V643" s="107"/>
      <c r="W643" s="120"/>
      <c r="AA643" s="33"/>
    </row>
    <row r="644" spans="1:39" ht="15" customHeight="1">
      <c r="A644" s="22"/>
      <c r="B644" s="150"/>
      <c r="C644" s="150"/>
      <c r="D644" s="2"/>
      <c r="E644" s="2"/>
      <c r="F644" s="151"/>
      <c r="G644" s="2"/>
      <c r="H644" s="2"/>
      <c r="I644" s="2"/>
      <c r="J644" s="2"/>
      <c r="K644" s="2"/>
      <c r="L644" s="2"/>
      <c r="U644" s="119"/>
      <c r="V644" s="107"/>
      <c r="W644" s="120"/>
      <c r="AA644" s="33"/>
    </row>
    <row r="645" spans="1:39" s="20" customFormat="1" ht="15" customHeight="1">
      <c r="A645" s="22"/>
      <c r="B645" s="150"/>
      <c r="C645" s="150"/>
      <c r="D645" s="2"/>
      <c r="E645" s="2"/>
      <c r="F645" s="151"/>
      <c r="G645" s="2"/>
      <c r="H645" s="2"/>
      <c r="I645" s="2"/>
      <c r="J645" s="2"/>
      <c r="K645" s="2"/>
      <c r="L645" s="2"/>
      <c r="M645" s="26"/>
      <c r="N645" s="26"/>
      <c r="O645" s="26"/>
      <c r="P645" s="26"/>
      <c r="T645" s="22"/>
      <c r="U645" s="119"/>
      <c r="V645" s="107"/>
      <c r="W645" s="120"/>
      <c r="X645" s="22"/>
      <c r="Y645" s="22"/>
      <c r="Z645" s="22"/>
      <c r="AA645" s="33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</row>
    <row r="646" spans="1:39" s="20" customFormat="1" ht="15" customHeight="1">
      <c r="A646" s="22"/>
      <c r="B646" s="150"/>
      <c r="C646" s="150"/>
      <c r="D646" s="2"/>
      <c r="E646" s="2"/>
      <c r="F646" s="151"/>
      <c r="G646" s="2"/>
      <c r="H646" s="2"/>
      <c r="I646" s="2"/>
      <c r="J646" s="2"/>
      <c r="K646" s="2"/>
      <c r="L646" s="2"/>
      <c r="M646" s="26"/>
      <c r="N646" s="26"/>
      <c r="O646" s="26"/>
      <c r="P646" s="26"/>
      <c r="T646" s="22"/>
      <c r="U646" s="119"/>
      <c r="V646" s="107"/>
      <c r="W646" s="120"/>
      <c r="X646" s="22"/>
      <c r="Y646" s="22"/>
      <c r="Z646" s="22"/>
      <c r="AA646" s="33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</row>
    <row r="647" spans="1:39" s="20" customFormat="1" ht="15" customHeight="1">
      <c r="A647" s="22"/>
      <c r="B647" s="150"/>
      <c r="C647" s="150"/>
      <c r="D647" s="2"/>
      <c r="E647" s="2"/>
      <c r="F647" s="151"/>
      <c r="G647" s="2"/>
      <c r="H647" s="2"/>
      <c r="I647" s="2"/>
      <c r="J647" s="2"/>
      <c r="K647" s="2"/>
      <c r="L647" s="2"/>
      <c r="M647" s="26"/>
      <c r="N647" s="26"/>
      <c r="O647" s="26"/>
      <c r="P647" s="26"/>
      <c r="T647" s="22"/>
      <c r="U647" s="119"/>
      <c r="V647" s="107"/>
      <c r="W647" s="120"/>
      <c r="X647" s="22"/>
      <c r="Y647" s="22"/>
      <c r="Z647" s="22"/>
      <c r="AA647" s="33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</row>
    <row r="648" spans="1:39" s="20" customFormat="1" ht="15" customHeight="1">
      <c r="A648" s="22"/>
      <c r="B648" s="150"/>
      <c r="C648" s="150"/>
      <c r="D648" s="2"/>
      <c r="E648" s="2"/>
      <c r="F648" s="151"/>
      <c r="G648" s="2"/>
      <c r="H648" s="2"/>
      <c r="I648" s="2"/>
      <c r="J648" s="2"/>
      <c r="K648" s="2"/>
      <c r="L648" s="2"/>
      <c r="M648" s="26"/>
      <c r="N648" s="26"/>
      <c r="O648" s="26"/>
      <c r="P648" s="26"/>
      <c r="T648" s="22"/>
      <c r="U648" s="119"/>
      <c r="V648" s="107"/>
      <c r="W648" s="120"/>
      <c r="X648" s="22"/>
      <c r="Y648" s="22"/>
      <c r="Z648" s="22"/>
      <c r="AA648" s="33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</row>
    <row r="649" spans="1:39" s="20" customFormat="1" ht="15" customHeight="1">
      <c r="A649" s="22"/>
      <c r="B649" s="150"/>
      <c r="C649" s="150"/>
      <c r="D649" s="2"/>
      <c r="E649" s="2"/>
      <c r="F649" s="151"/>
      <c r="G649" s="2"/>
      <c r="H649" s="2"/>
      <c r="I649" s="2"/>
      <c r="J649" s="2"/>
      <c r="K649" s="2"/>
      <c r="L649" s="2"/>
      <c r="M649" s="26"/>
      <c r="N649" s="26"/>
      <c r="O649" s="26"/>
      <c r="P649" s="26"/>
      <c r="T649" s="22"/>
      <c r="U649" s="119"/>
      <c r="V649" s="107"/>
      <c r="W649" s="120"/>
      <c r="X649" s="22"/>
      <c r="Y649" s="22"/>
      <c r="Z649" s="22"/>
      <c r="AA649" s="33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</row>
    <row r="650" spans="1:39" s="20" customFormat="1" ht="15" customHeight="1">
      <c r="A650" s="22"/>
      <c r="B650" s="150"/>
      <c r="C650" s="150"/>
      <c r="D650" s="2"/>
      <c r="E650" s="2"/>
      <c r="F650" s="151"/>
      <c r="G650" s="2"/>
      <c r="H650" s="2"/>
      <c r="I650" s="2"/>
      <c r="J650" s="2"/>
      <c r="K650" s="2"/>
      <c r="L650" s="2"/>
      <c r="M650" s="26"/>
      <c r="N650" s="26"/>
      <c r="O650" s="26"/>
      <c r="P650" s="26"/>
      <c r="T650" s="22"/>
      <c r="U650" s="119"/>
      <c r="V650" s="107"/>
      <c r="W650" s="120"/>
      <c r="X650" s="22"/>
      <c r="Y650" s="22"/>
      <c r="Z650" s="22"/>
      <c r="AA650" s="33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</row>
    <row r="651" spans="1:39" s="20" customFormat="1" ht="15" customHeight="1">
      <c r="A651" s="22"/>
      <c r="B651" s="150"/>
      <c r="C651" s="150"/>
      <c r="D651" s="2"/>
      <c r="E651" s="2"/>
      <c r="F651" s="151"/>
      <c r="G651" s="2"/>
      <c r="H651" s="2"/>
      <c r="I651" s="2"/>
      <c r="J651" s="2"/>
      <c r="K651" s="2"/>
      <c r="L651" s="2"/>
      <c r="M651" s="26"/>
      <c r="N651" s="26"/>
      <c r="O651" s="26"/>
      <c r="P651" s="26"/>
      <c r="T651" s="22"/>
      <c r="U651" s="119"/>
      <c r="V651" s="107"/>
      <c r="W651" s="120"/>
      <c r="X651" s="22"/>
      <c r="Y651" s="22"/>
      <c r="Z651" s="22"/>
      <c r="AA651" s="33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</row>
    <row r="652" spans="1:39" s="20" customFormat="1" ht="15" customHeight="1">
      <c r="A652" s="22"/>
      <c r="B652" s="150"/>
      <c r="C652" s="150"/>
      <c r="D652" s="2"/>
      <c r="E652" s="2"/>
      <c r="F652" s="151"/>
      <c r="G652" s="2"/>
      <c r="H652" s="2"/>
      <c r="I652" s="2"/>
      <c r="J652" s="2"/>
      <c r="K652" s="2"/>
      <c r="L652" s="2"/>
      <c r="M652" s="26"/>
      <c r="N652" s="26"/>
      <c r="O652" s="26"/>
      <c r="P652" s="26"/>
      <c r="T652" s="22"/>
      <c r="U652" s="119"/>
      <c r="V652" s="107"/>
      <c r="W652" s="120"/>
      <c r="X652" s="22"/>
      <c r="Y652" s="22"/>
      <c r="Z652" s="22"/>
      <c r="AA652" s="33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</row>
    <row r="653" spans="1:39" s="20" customFormat="1" ht="15" customHeight="1">
      <c r="A653" s="22"/>
      <c r="B653" s="150"/>
      <c r="C653" s="150"/>
      <c r="D653" s="2"/>
      <c r="E653" s="2"/>
      <c r="F653" s="151"/>
      <c r="G653" s="2"/>
      <c r="H653" s="2"/>
      <c r="I653" s="2"/>
      <c r="J653" s="2"/>
      <c r="K653" s="2"/>
      <c r="L653" s="2"/>
      <c r="M653" s="26"/>
      <c r="N653" s="26"/>
      <c r="O653" s="26"/>
      <c r="P653" s="26"/>
      <c r="T653" s="22"/>
      <c r="U653" s="119"/>
      <c r="V653" s="107"/>
      <c r="W653" s="120"/>
      <c r="X653" s="22"/>
      <c r="Y653" s="22"/>
      <c r="Z653" s="22"/>
      <c r="AA653" s="33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</row>
    <row r="654" spans="1:39" s="20" customFormat="1" ht="15" customHeight="1">
      <c r="A654" s="22"/>
      <c r="B654" s="150"/>
      <c r="C654" s="150"/>
      <c r="D654" s="2"/>
      <c r="E654" s="2"/>
      <c r="F654" s="151"/>
      <c r="G654" s="2"/>
      <c r="H654" s="2"/>
      <c r="I654" s="2"/>
      <c r="J654" s="2"/>
      <c r="K654" s="2"/>
      <c r="L654" s="2"/>
      <c r="M654" s="26"/>
      <c r="N654" s="26"/>
      <c r="O654" s="26"/>
      <c r="P654" s="26"/>
      <c r="T654" s="22"/>
      <c r="U654" s="119"/>
      <c r="V654" s="107"/>
      <c r="W654" s="120"/>
      <c r="X654" s="22"/>
      <c r="Y654" s="22"/>
      <c r="Z654" s="22"/>
      <c r="AA654" s="33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</row>
    <row r="655" spans="1:39" s="20" customFormat="1" ht="15" customHeight="1">
      <c r="A655" s="22"/>
      <c r="B655" s="150"/>
      <c r="C655" s="150"/>
      <c r="D655" s="2"/>
      <c r="E655" s="2"/>
      <c r="F655" s="151"/>
      <c r="G655" s="2"/>
      <c r="H655" s="2"/>
      <c r="I655" s="2"/>
      <c r="J655" s="2"/>
      <c r="K655" s="2"/>
      <c r="L655" s="2"/>
      <c r="M655" s="26"/>
      <c r="N655" s="26"/>
      <c r="O655" s="26"/>
      <c r="P655" s="26"/>
      <c r="T655" s="22"/>
      <c r="U655" s="119"/>
      <c r="V655" s="107"/>
      <c r="W655" s="120"/>
      <c r="X655" s="22"/>
      <c r="Y655" s="22"/>
      <c r="Z655" s="22"/>
      <c r="AA655" s="33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</row>
    <row r="656" spans="1:39" s="20" customFormat="1" ht="15" customHeight="1">
      <c r="A656" s="22"/>
      <c r="B656" s="150"/>
      <c r="C656" s="150"/>
      <c r="D656" s="2"/>
      <c r="E656" s="2"/>
      <c r="F656" s="151"/>
      <c r="G656" s="2"/>
      <c r="H656" s="2"/>
      <c r="I656" s="2"/>
      <c r="J656" s="2"/>
      <c r="K656" s="2"/>
      <c r="L656" s="2"/>
      <c r="M656" s="26"/>
      <c r="N656" s="26"/>
      <c r="O656" s="26"/>
      <c r="P656" s="26"/>
      <c r="T656" s="22"/>
      <c r="U656" s="119"/>
      <c r="V656" s="107"/>
      <c r="W656" s="120"/>
      <c r="X656" s="22"/>
      <c r="Y656" s="22"/>
      <c r="Z656" s="22"/>
      <c r="AA656" s="33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</row>
    <row r="657" spans="1:39" s="20" customFormat="1" ht="15" customHeight="1">
      <c r="A657" s="22"/>
      <c r="B657" s="150"/>
      <c r="C657" s="150"/>
      <c r="D657" s="2"/>
      <c r="E657" s="2"/>
      <c r="F657" s="151"/>
      <c r="G657" s="2"/>
      <c r="H657" s="2"/>
      <c r="I657" s="2"/>
      <c r="J657" s="2"/>
      <c r="K657" s="2"/>
      <c r="L657" s="2"/>
      <c r="M657" s="26"/>
      <c r="N657" s="26"/>
      <c r="O657" s="26"/>
      <c r="P657" s="26"/>
      <c r="T657" s="22"/>
      <c r="U657" s="119"/>
      <c r="V657" s="107"/>
      <c r="W657" s="120"/>
      <c r="X657" s="22"/>
      <c r="Y657" s="22"/>
      <c r="Z657" s="22"/>
      <c r="AA657" s="33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</row>
    <row r="658" spans="1:39" s="20" customFormat="1" ht="15" customHeight="1">
      <c r="A658" s="22"/>
      <c r="B658" s="150"/>
      <c r="C658" s="150"/>
      <c r="D658" s="2"/>
      <c r="E658" s="2"/>
      <c r="F658" s="151"/>
      <c r="G658" s="2"/>
      <c r="H658" s="2"/>
      <c r="I658" s="2"/>
      <c r="J658" s="2"/>
      <c r="K658" s="2"/>
      <c r="L658" s="2"/>
      <c r="M658" s="26"/>
      <c r="N658" s="26"/>
      <c r="O658" s="26"/>
      <c r="P658" s="26"/>
      <c r="T658" s="22"/>
      <c r="U658" s="119"/>
      <c r="V658" s="107"/>
      <c r="W658" s="120"/>
      <c r="X658" s="22"/>
      <c r="Y658" s="22"/>
      <c r="Z658" s="22"/>
      <c r="AA658" s="33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</row>
    <row r="659" spans="1:39" s="20" customFormat="1" ht="15" customHeight="1">
      <c r="A659" s="22"/>
      <c r="B659" s="150"/>
      <c r="C659" s="150"/>
      <c r="D659" s="2"/>
      <c r="E659" s="2"/>
      <c r="F659" s="151"/>
      <c r="G659" s="2"/>
      <c r="H659" s="2"/>
      <c r="I659" s="2"/>
      <c r="J659" s="2"/>
      <c r="K659" s="2"/>
      <c r="L659" s="2"/>
      <c r="M659" s="26"/>
      <c r="N659" s="26"/>
      <c r="O659" s="26"/>
      <c r="P659" s="26"/>
      <c r="T659" s="22"/>
      <c r="U659" s="119"/>
      <c r="V659" s="107"/>
      <c r="W659" s="120"/>
      <c r="X659" s="22"/>
      <c r="Y659" s="22"/>
      <c r="Z659" s="22"/>
      <c r="AA659" s="33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</row>
    <row r="660" spans="1:39" s="20" customFormat="1" ht="15" customHeight="1">
      <c r="A660" s="22"/>
      <c r="B660" s="150"/>
      <c r="C660" s="150"/>
      <c r="D660" s="2"/>
      <c r="E660" s="2"/>
      <c r="F660" s="151"/>
      <c r="G660" s="2"/>
      <c r="H660" s="2"/>
      <c r="I660" s="2"/>
      <c r="J660" s="2"/>
      <c r="K660" s="2"/>
      <c r="L660" s="2"/>
      <c r="M660" s="26"/>
      <c r="N660" s="26"/>
      <c r="O660" s="26"/>
      <c r="P660" s="26"/>
      <c r="T660" s="22"/>
      <c r="U660" s="119"/>
      <c r="V660" s="107"/>
      <c r="W660" s="120"/>
      <c r="X660" s="22"/>
      <c r="Y660" s="22"/>
      <c r="Z660" s="22"/>
      <c r="AA660" s="33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</row>
    <row r="661" spans="1:39" s="20" customFormat="1" ht="15" customHeight="1">
      <c r="A661" s="22"/>
      <c r="B661" s="150"/>
      <c r="C661" s="150"/>
      <c r="D661" s="2"/>
      <c r="E661" s="2"/>
      <c r="F661" s="151"/>
      <c r="G661" s="2"/>
      <c r="H661" s="2"/>
      <c r="I661" s="2"/>
      <c r="J661" s="2"/>
      <c r="K661" s="2"/>
      <c r="L661" s="2"/>
      <c r="M661" s="26"/>
      <c r="N661" s="26"/>
      <c r="O661" s="26"/>
      <c r="P661" s="26"/>
      <c r="T661" s="22"/>
      <c r="U661" s="119"/>
      <c r="V661" s="107"/>
      <c r="W661" s="120"/>
      <c r="X661" s="22"/>
      <c r="Y661" s="22"/>
      <c r="Z661" s="22"/>
      <c r="AA661" s="33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</row>
    <row r="662" spans="1:39" s="20" customFormat="1" ht="15" customHeight="1">
      <c r="A662" s="22"/>
      <c r="B662" s="150"/>
      <c r="C662" s="150"/>
      <c r="D662" s="2"/>
      <c r="E662" s="2"/>
      <c r="F662" s="151"/>
      <c r="G662" s="2"/>
      <c r="H662" s="2"/>
      <c r="I662" s="2"/>
      <c r="J662" s="2"/>
      <c r="K662" s="2"/>
      <c r="L662" s="2"/>
      <c r="M662" s="26"/>
      <c r="N662" s="26"/>
      <c r="O662" s="26"/>
      <c r="P662" s="26"/>
      <c r="T662" s="22"/>
      <c r="U662" s="119"/>
      <c r="V662" s="107"/>
      <c r="W662" s="120"/>
      <c r="X662" s="22"/>
      <c r="Y662" s="22"/>
      <c r="Z662" s="22"/>
      <c r="AA662" s="33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</row>
    <row r="663" spans="1:39" s="20" customFormat="1" ht="15" customHeight="1">
      <c r="A663" s="22"/>
      <c r="B663" s="150"/>
      <c r="C663" s="150"/>
      <c r="D663" s="2"/>
      <c r="E663" s="2"/>
      <c r="F663" s="151"/>
      <c r="G663" s="2"/>
      <c r="H663" s="2"/>
      <c r="I663" s="2"/>
      <c r="J663" s="2"/>
      <c r="K663" s="2"/>
      <c r="L663" s="2"/>
      <c r="M663" s="26"/>
      <c r="N663" s="26"/>
      <c r="O663" s="26"/>
      <c r="P663" s="26"/>
      <c r="T663" s="22"/>
      <c r="U663" s="119"/>
      <c r="V663" s="107"/>
      <c r="W663" s="120"/>
      <c r="X663" s="22"/>
      <c r="Y663" s="22"/>
      <c r="Z663" s="22"/>
      <c r="AA663" s="33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</row>
    <row r="664" spans="1:39" s="20" customFormat="1" ht="15" customHeight="1">
      <c r="A664" s="22"/>
      <c r="B664" s="150"/>
      <c r="C664" s="150"/>
      <c r="D664" s="2"/>
      <c r="E664" s="2"/>
      <c r="F664" s="151"/>
      <c r="G664" s="2"/>
      <c r="H664" s="2"/>
      <c r="I664" s="2"/>
      <c r="J664" s="2"/>
      <c r="K664" s="2"/>
      <c r="L664" s="2"/>
      <c r="M664" s="26"/>
      <c r="N664" s="26"/>
      <c r="O664" s="26"/>
      <c r="P664" s="26"/>
      <c r="T664" s="22"/>
      <c r="U664" s="119"/>
      <c r="V664" s="107"/>
      <c r="W664" s="120"/>
      <c r="X664" s="22"/>
      <c r="Y664" s="22"/>
      <c r="Z664" s="22"/>
      <c r="AA664" s="33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</row>
    <row r="665" spans="1:39" s="20" customFormat="1" ht="15" customHeight="1">
      <c r="A665" s="22"/>
      <c r="B665" s="150"/>
      <c r="C665" s="150"/>
      <c r="D665" s="2"/>
      <c r="E665" s="2"/>
      <c r="F665" s="151"/>
      <c r="G665" s="2"/>
      <c r="H665" s="2"/>
      <c r="I665" s="2"/>
      <c r="J665" s="2"/>
      <c r="K665" s="2"/>
      <c r="L665" s="2"/>
      <c r="M665" s="26"/>
      <c r="N665" s="26"/>
      <c r="O665" s="26"/>
      <c r="P665" s="26"/>
      <c r="T665" s="22"/>
      <c r="U665" s="119"/>
      <c r="V665" s="107"/>
      <c r="W665" s="120"/>
      <c r="X665" s="22"/>
      <c r="Y665" s="22"/>
      <c r="Z665" s="22"/>
      <c r="AA665" s="33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</row>
    <row r="666" spans="1:39" s="20" customFormat="1" ht="15" customHeight="1">
      <c r="A666" s="22"/>
      <c r="B666" s="150"/>
      <c r="C666" s="150"/>
      <c r="D666" s="2"/>
      <c r="E666" s="2"/>
      <c r="F666" s="151"/>
      <c r="G666" s="2"/>
      <c r="H666" s="2"/>
      <c r="I666" s="2"/>
      <c r="J666" s="2"/>
      <c r="K666" s="2"/>
      <c r="L666" s="2"/>
      <c r="M666" s="26"/>
      <c r="N666" s="26"/>
      <c r="O666" s="26"/>
      <c r="P666" s="26"/>
      <c r="T666" s="22"/>
      <c r="U666" s="119"/>
      <c r="V666" s="107"/>
      <c r="W666" s="120"/>
      <c r="X666" s="22"/>
      <c r="Y666" s="22"/>
      <c r="Z666" s="22"/>
      <c r="AA666" s="33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</row>
    <row r="667" spans="1:39" s="20" customFormat="1" ht="15" customHeight="1">
      <c r="A667" s="22"/>
      <c r="B667" s="150"/>
      <c r="C667" s="150"/>
      <c r="D667" s="2"/>
      <c r="E667" s="2"/>
      <c r="F667" s="151"/>
      <c r="G667" s="2"/>
      <c r="H667" s="2"/>
      <c r="I667" s="2"/>
      <c r="J667" s="2"/>
      <c r="K667" s="2"/>
      <c r="L667" s="2"/>
      <c r="M667" s="26"/>
      <c r="N667" s="26"/>
      <c r="O667" s="26"/>
      <c r="P667" s="26"/>
      <c r="T667" s="22"/>
      <c r="U667" s="119"/>
      <c r="V667" s="107"/>
      <c r="W667" s="120"/>
      <c r="X667" s="22"/>
      <c r="Y667" s="22"/>
      <c r="Z667" s="22"/>
      <c r="AA667" s="33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</row>
    <row r="668" spans="1:39" s="20" customFormat="1" ht="15" customHeight="1">
      <c r="A668" s="22"/>
      <c r="B668" s="150"/>
      <c r="C668" s="150"/>
      <c r="D668" s="2"/>
      <c r="E668" s="2"/>
      <c r="F668" s="151"/>
      <c r="G668" s="2"/>
      <c r="H668" s="2"/>
      <c r="I668" s="2"/>
      <c r="J668" s="2"/>
      <c r="K668" s="2"/>
      <c r="L668" s="2"/>
      <c r="M668" s="26"/>
      <c r="N668" s="26"/>
      <c r="O668" s="26"/>
      <c r="P668" s="26"/>
      <c r="T668" s="22"/>
      <c r="U668" s="119"/>
      <c r="V668" s="107"/>
      <c r="W668" s="120"/>
      <c r="X668" s="22"/>
      <c r="Y668" s="22"/>
      <c r="Z668" s="22"/>
      <c r="AA668" s="33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</row>
    <row r="669" spans="1:39" s="22" customFormat="1" ht="15" customHeight="1">
      <c r="B669" s="150"/>
      <c r="C669" s="150"/>
      <c r="D669" s="2"/>
      <c r="E669" s="2"/>
      <c r="F669" s="151"/>
      <c r="G669" s="2"/>
      <c r="H669" s="2"/>
      <c r="I669" s="2"/>
      <c r="J669" s="2"/>
      <c r="K669" s="2"/>
      <c r="L669" s="2"/>
      <c r="M669" s="33"/>
      <c r="N669" s="33"/>
      <c r="O669" s="33"/>
      <c r="P669" s="33"/>
      <c r="U669" s="121"/>
      <c r="V669" s="107"/>
      <c r="W669" s="120"/>
      <c r="AA669" s="33"/>
    </row>
    <row r="670" spans="1:39" s="22" customFormat="1" ht="15" customHeight="1">
      <c r="B670" s="150"/>
      <c r="C670" s="150"/>
      <c r="D670" s="2"/>
      <c r="E670" s="2"/>
      <c r="F670" s="151"/>
      <c r="G670" s="2"/>
      <c r="H670" s="2"/>
      <c r="I670" s="2"/>
      <c r="J670" s="2"/>
      <c r="K670" s="2"/>
      <c r="L670" s="2"/>
      <c r="M670" s="33"/>
      <c r="N670" s="33"/>
      <c r="O670" s="33"/>
      <c r="P670" s="33"/>
      <c r="U670" s="121"/>
      <c r="V670" s="107"/>
      <c r="W670" s="120"/>
      <c r="AA670" s="33"/>
    </row>
    <row r="671" spans="1:39" s="22" customFormat="1" ht="15" customHeight="1">
      <c r="B671" s="150"/>
      <c r="C671" s="150"/>
      <c r="D671" s="2"/>
      <c r="E671" s="2"/>
      <c r="F671" s="151"/>
      <c r="G671" s="2"/>
      <c r="H671" s="2"/>
      <c r="I671" s="2"/>
      <c r="J671" s="2"/>
      <c r="K671" s="2"/>
      <c r="L671" s="2"/>
      <c r="M671" s="33"/>
      <c r="N671" s="33"/>
      <c r="O671" s="33"/>
      <c r="P671" s="33"/>
      <c r="U671" s="121"/>
      <c r="V671" s="107"/>
      <c r="W671" s="120"/>
      <c r="AA671" s="33"/>
    </row>
    <row r="672" spans="1:39" s="22" customFormat="1" ht="15" customHeight="1">
      <c r="B672" s="150"/>
      <c r="C672" s="150"/>
      <c r="D672" s="2"/>
      <c r="E672" s="2"/>
      <c r="F672" s="151"/>
      <c r="G672" s="2"/>
      <c r="H672" s="2"/>
      <c r="I672" s="2"/>
      <c r="J672" s="2"/>
      <c r="K672" s="2"/>
      <c r="L672" s="2"/>
      <c r="M672" s="33"/>
      <c r="N672" s="33"/>
      <c r="O672" s="33"/>
      <c r="P672" s="33"/>
      <c r="U672" s="121"/>
      <c r="V672" s="107"/>
      <c r="W672" s="120"/>
      <c r="AA672" s="33"/>
    </row>
    <row r="673" spans="2:27" s="22" customFormat="1" ht="15" customHeight="1">
      <c r="B673" s="150"/>
      <c r="C673" s="150"/>
      <c r="D673" s="2"/>
      <c r="E673" s="2"/>
      <c r="F673" s="151"/>
      <c r="G673" s="2"/>
      <c r="H673" s="2"/>
      <c r="I673" s="2"/>
      <c r="J673" s="2"/>
      <c r="K673" s="2"/>
      <c r="L673" s="2"/>
      <c r="M673" s="33"/>
      <c r="N673" s="33"/>
      <c r="O673" s="33"/>
      <c r="P673" s="33"/>
      <c r="U673" s="122"/>
      <c r="V673" s="107"/>
      <c r="W673" s="120"/>
      <c r="AA673" s="33"/>
    </row>
    <row r="674" spans="2:27" s="22" customFormat="1" ht="15" customHeight="1">
      <c r="B674" s="150"/>
      <c r="C674" s="150"/>
      <c r="D674" s="2"/>
      <c r="E674" s="2"/>
      <c r="F674" s="151"/>
      <c r="G674" s="2"/>
      <c r="H674" s="2"/>
      <c r="I674" s="2"/>
      <c r="J674" s="2"/>
      <c r="K674" s="2"/>
      <c r="L674" s="2"/>
      <c r="M674" s="33"/>
      <c r="N674" s="33"/>
      <c r="O674" s="33"/>
      <c r="P674" s="33"/>
      <c r="U674" s="121"/>
      <c r="V674" s="107"/>
      <c r="W674" s="120"/>
      <c r="AA674" s="33"/>
    </row>
    <row r="675" spans="2:27" s="22" customFormat="1" ht="15" customHeight="1">
      <c r="B675" s="150"/>
      <c r="C675" s="150"/>
      <c r="D675" s="2"/>
      <c r="E675" s="2"/>
      <c r="F675" s="151"/>
      <c r="G675" s="2"/>
      <c r="H675" s="2"/>
      <c r="I675" s="2"/>
      <c r="J675" s="2"/>
      <c r="K675" s="2"/>
      <c r="L675" s="2"/>
      <c r="M675" s="33"/>
      <c r="N675" s="33"/>
      <c r="O675" s="33"/>
      <c r="P675" s="33"/>
      <c r="U675" s="121"/>
      <c r="V675" s="107"/>
      <c r="W675" s="120"/>
      <c r="AA675" s="33"/>
    </row>
    <row r="676" spans="2:27" s="22" customFormat="1" ht="15" customHeight="1">
      <c r="B676" s="150"/>
      <c r="C676" s="150"/>
      <c r="D676" s="2"/>
      <c r="E676" s="2"/>
      <c r="F676" s="151"/>
      <c r="G676" s="2"/>
      <c r="H676" s="2"/>
      <c r="I676" s="2"/>
      <c r="J676" s="2"/>
      <c r="K676" s="2"/>
      <c r="L676" s="2"/>
      <c r="M676" s="33"/>
      <c r="N676" s="33"/>
      <c r="O676" s="33"/>
      <c r="P676" s="33"/>
      <c r="U676" s="122"/>
      <c r="V676" s="107"/>
      <c r="W676" s="120"/>
      <c r="AA676" s="33"/>
    </row>
    <row r="677" spans="2:27" s="22" customFormat="1" ht="15" customHeight="1">
      <c r="B677" s="150"/>
      <c r="C677" s="150"/>
      <c r="D677" s="2"/>
      <c r="E677" s="2"/>
      <c r="F677" s="151"/>
      <c r="G677" s="2"/>
      <c r="H677" s="2"/>
      <c r="I677" s="2"/>
      <c r="J677" s="2"/>
      <c r="K677" s="2"/>
      <c r="L677" s="2"/>
      <c r="M677" s="33"/>
      <c r="N677" s="33"/>
      <c r="O677" s="33"/>
      <c r="P677" s="33"/>
      <c r="U677" s="122"/>
      <c r="V677" s="107"/>
      <c r="W677" s="120"/>
      <c r="AA677" s="33"/>
    </row>
    <row r="678" spans="2:27" s="22" customFormat="1" ht="15" customHeight="1">
      <c r="B678" s="150"/>
      <c r="C678" s="150"/>
      <c r="D678" s="2"/>
      <c r="E678" s="2"/>
      <c r="F678" s="151"/>
      <c r="G678" s="2"/>
      <c r="H678" s="2"/>
      <c r="I678" s="2"/>
      <c r="J678" s="2"/>
      <c r="K678" s="2"/>
      <c r="L678" s="2"/>
      <c r="M678" s="33"/>
      <c r="N678" s="33"/>
      <c r="O678" s="33"/>
      <c r="P678" s="33"/>
      <c r="U678" s="121"/>
      <c r="V678" s="107"/>
      <c r="W678" s="120"/>
      <c r="AA678" s="33"/>
    </row>
    <row r="679" spans="2:27" s="22" customFormat="1" ht="15" customHeight="1">
      <c r="B679" s="150"/>
      <c r="C679" s="150"/>
      <c r="D679" s="2"/>
      <c r="E679" s="2"/>
      <c r="F679" s="151"/>
      <c r="G679" s="2"/>
      <c r="H679" s="2"/>
      <c r="I679" s="2"/>
      <c r="J679" s="2"/>
      <c r="K679" s="2"/>
      <c r="L679" s="2"/>
      <c r="M679" s="33"/>
      <c r="N679" s="33"/>
      <c r="O679" s="33"/>
      <c r="P679" s="33"/>
      <c r="U679" s="121"/>
      <c r="V679" s="107"/>
      <c r="W679" s="120"/>
      <c r="AA679" s="33"/>
    </row>
    <row r="680" spans="2:27" s="22" customFormat="1" ht="15" customHeight="1">
      <c r="B680" s="150"/>
      <c r="C680" s="150"/>
      <c r="D680" s="2"/>
      <c r="E680" s="2"/>
      <c r="F680" s="151"/>
      <c r="G680" s="2"/>
      <c r="H680" s="2"/>
      <c r="I680" s="2"/>
      <c r="J680" s="2"/>
      <c r="K680" s="2"/>
      <c r="L680" s="2"/>
      <c r="M680" s="33"/>
      <c r="N680" s="33"/>
      <c r="O680" s="33"/>
      <c r="P680" s="33"/>
      <c r="U680" s="121"/>
      <c r="V680" s="107"/>
      <c r="W680" s="120"/>
      <c r="AA680" s="33"/>
    </row>
    <row r="681" spans="2:27" s="22" customFormat="1" ht="15" customHeight="1">
      <c r="B681" s="150"/>
      <c r="C681" s="150"/>
      <c r="D681" s="2"/>
      <c r="E681" s="2"/>
      <c r="F681" s="151"/>
      <c r="G681" s="2"/>
      <c r="H681" s="2"/>
      <c r="I681" s="2"/>
      <c r="J681" s="2"/>
      <c r="K681" s="2"/>
      <c r="L681" s="2"/>
      <c r="M681" s="33"/>
      <c r="N681" s="33"/>
      <c r="O681" s="33"/>
      <c r="P681" s="33"/>
      <c r="U681" s="121"/>
      <c r="V681" s="107"/>
      <c r="W681" s="120"/>
      <c r="AA681" s="33"/>
    </row>
    <row r="682" spans="2:27" s="22" customFormat="1" ht="15" customHeight="1">
      <c r="B682" s="150"/>
      <c r="C682" s="150"/>
      <c r="D682" s="2"/>
      <c r="E682" s="2"/>
      <c r="F682" s="151"/>
      <c r="G682" s="2"/>
      <c r="H682" s="2"/>
      <c r="I682" s="2"/>
      <c r="J682" s="2"/>
      <c r="K682" s="2"/>
      <c r="L682" s="2"/>
      <c r="M682" s="33"/>
      <c r="N682" s="33"/>
      <c r="O682" s="33"/>
      <c r="P682" s="33"/>
      <c r="U682" s="122"/>
      <c r="V682" s="107"/>
      <c r="W682" s="120"/>
      <c r="AA682" s="33"/>
    </row>
    <row r="683" spans="2:27" s="22" customFormat="1" ht="15" customHeight="1">
      <c r="B683" s="150"/>
      <c r="C683" s="150"/>
      <c r="D683" s="2"/>
      <c r="E683" s="2"/>
      <c r="F683" s="151"/>
      <c r="G683" s="2"/>
      <c r="H683" s="2"/>
      <c r="I683" s="2"/>
      <c r="J683" s="2"/>
      <c r="K683" s="2"/>
      <c r="L683" s="2"/>
      <c r="M683" s="33"/>
      <c r="N683" s="33"/>
      <c r="O683" s="33"/>
      <c r="P683" s="33"/>
      <c r="U683" s="122"/>
      <c r="V683" s="107"/>
      <c r="W683" s="120"/>
      <c r="AA683" s="33"/>
    </row>
    <row r="684" spans="2:27" s="22" customFormat="1" ht="15" customHeight="1">
      <c r="B684" s="150"/>
      <c r="C684" s="150"/>
      <c r="D684" s="2"/>
      <c r="E684" s="2"/>
      <c r="F684" s="151"/>
      <c r="G684" s="2"/>
      <c r="H684" s="2"/>
      <c r="I684" s="2"/>
      <c r="J684" s="2"/>
      <c r="K684" s="2"/>
      <c r="L684" s="2"/>
      <c r="M684" s="33"/>
      <c r="N684" s="33"/>
      <c r="O684" s="33"/>
      <c r="P684" s="33"/>
      <c r="U684" s="121"/>
      <c r="V684" s="107"/>
      <c r="W684" s="120"/>
      <c r="AA684" s="33"/>
    </row>
    <row r="685" spans="2:27" s="22" customFormat="1" ht="15" customHeight="1">
      <c r="B685" s="150"/>
      <c r="C685" s="150"/>
      <c r="D685" s="2"/>
      <c r="E685" s="2"/>
      <c r="F685" s="151"/>
      <c r="G685" s="2"/>
      <c r="H685" s="2"/>
      <c r="I685" s="2"/>
      <c r="J685" s="2"/>
      <c r="K685" s="2"/>
      <c r="L685" s="2"/>
      <c r="M685" s="33"/>
      <c r="N685" s="33"/>
      <c r="O685" s="33"/>
      <c r="P685" s="33"/>
      <c r="U685" s="121"/>
      <c r="V685" s="107"/>
      <c r="W685" s="120"/>
      <c r="AA685" s="33"/>
    </row>
    <row r="686" spans="2:27" s="22" customFormat="1" ht="15" customHeight="1">
      <c r="B686" s="150"/>
      <c r="C686" s="150"/>
      <c r="D686" s="2"/>
      <c r="E686" s="2"/>
      <c r="F686" s="151"/>
      <c r="G686" s="2"/>
      <c r="H686" s="2"/>
      <c r="I686" s="2"/>
      <c r="J686" s="2"/>
      <c r="K686" s="2"/>
      <c r="L686" s="2"/>
      <c r="M686" s="33"/>
      <c r="N686" s="33"/>
      <c r="O686" s="33"/>
      <c r="P686" s="33"/>
      <c r="U686" s="122"/>
      <c r="V686" s="107"/>
      <c r="W686" s="120"/>
      <c r="AA686" s="33"/>
    </row>
    <row r="687" spans="2:27" s="22" customFormat="1" ht="15" customHeight="1">
      <c r="B687" s="150"/>
      <c r="C687" s="150"/>
      <c r="D687" s="2"/>
      <c r="E687" s="2"/>
      <c r="F687" s="151"/>
      <c r="G687" s="2"/>
      <c r="H687" s="2"/>
      <c r="I687" s="2"/>
      <c r="J687" s="2"/>
      <c r="K687" s="2"/>
      <c r="L687" s="2"/>
      <c r="M687" s="33"/>
      <c r="N687" s="33"/>
      <c r="O687" s="33"/>
      <c r="P687" s="33"/>
      <c r="U687" s="123"/>
      <c r="V687" s="107"/>
      <c r="W687" s="120"/>
      <c r="AA687" s="33"/>
    </row>
    <row r="688" spans="2:27" s="22" customFormat="1" ht="15" customHeight="1">
      <c r="B688" s="150"/>
      <c r="C688" s="150"/>
      <c r="D688" s="2"/>
      <c r="E688" s="2"/>
      <c r="F688" s="151"/>
      <c r="G688" s="2"/>
      <c r="H688" s="2"/>
      <c r="I688" s="2"/>
      <c r="J688" s="2"/>
      <c r="K688" s="2"/>
      <c r="L688" s="2"/>
      <c r="M688" s="33"/>
      <c r="N688" s="33"/>
      <c r="O688" s="33"/>
      <c r="P688" s="33"/>
      <c r="U688" s="121"/>
      <c r="V688" s="107"/>
      <c r="W688" s="120"/>
      <c r="AA688" s="33"/>
    </row>
    <row r="689" spans="2:27" s="22" customFormat="1" ht="15" customHeight="1">
      <c r="B689" s="150"/>
      <c r="C689" s="150"/>
      <c r="D689" s="2"/>
      <c r="E689" s="2"/>
      <c r="F689" s="151"/>
      <c r="G689" s="2"/>
      <c r="H689" s="2"/>
      <c r="I689" s="2"/>
      <c r="J689" s="2"/>
      <c r="K689" s="2"/>
      <c r="L689" s="2"/>
      <c r="M689" s="33"/>
      <c r="N689" s="33"/>
      <c r="O689" s="33"/>
      <c r="P689" s="33"/>
      <c r="U689" s="121"/>
      <c r="V689" s="107"/>
      <c r="W689" s="120"/>
      <c r="AA689" s="33"/>
    </row>
    <row r="690" spans="2:27" s="22" customFormat="1" ht="15" customHeight="1">
      <c r="B690" s="150"/>
      <c r="C690" s="150"/>
      <c r="D690" s="2"/>
      <c r="E690" s="2"/>
      <c r="F690" s="151"/>
      <c r="G690" s="2"/>
      <c r="H690" s="2"/>
      <c r="I690" s="2"/>
      <c r="J690" s="2"/>
      <c r="K690" s="2"/>
      <c r="L690" s="2"/>
      <c r="M690" s="33"/>
      <c r="N690" s="33"/>
      <c r="O690" s="33"/>
      <c r="P690" s="33"/>
      <c r="U690" s="124"/>
      <c r="V690" s="107"/>
      <c r="W690" s="120"/>
      <c r="AA690" s="33"/>
    </row>
    <row r="691" spans="2:27" s="22" customFormat="1" ht="15" customHeight="1">
      <c r="B691" s="150"/>
      <c r="C691" s="150"/>
      <c r="D691" s="2"/>
      <c r="E691" s="2"/>
      <c r="F691" s="151"/>
      <c r="G691" s="2"/>
      <c r="H691" s="2"/>
      <c r="I691" s="2"/>
      <c r="J691" s="2"/>
      <c r="K691" s="2"/>
      <c r="L691" s="2"/>
      <c r="M691" s="33"/>
      <c r="N691" s="33"/>
      <c r="O691" s="33"/>
      <c r="P691" s="33"/>
      <c r="U691" s="124"/>
      <c r="V691" s="107"/>
      <c r="W691" s="120"/>
      <c r="AA691" s="33"/>
    </row>
    <row r="692" spans="2:27" s="22" customFormat="1" ht="15" customHeight="1">
      <c r="B692" s="150"/>
      <c r="C692" s="150"/>
      <c r="D692" s="2"/>
      <c r="E692" s="2"/>
      <c r="F692" s="151"/>
      <c r="G692" s="2"/>
      <c r="H692" s="2"/>
      <c r="I692" s="2"/>
      <c r="J692" s="2"/>
      <c r="K692" s="2"/>
      <c r="L692" s="2"/>
      <c r="M692" s="33"/>
      <c r="N692" s="33"/>
      <c r="O692" s="33"/>
      <c r="P692" s="33"/>
      <c r="U692" s="124"/>
      <c r="V692" s="107"/>
      <c r="W692" s="120"/>
      <c r="AA692" s="33"/>
    </row>
    <row r="693" spans="2:27" s="22" customFormat="1" ht="15" customHeight="1">
      <c r="B693" s="150"/>
      <c r="C693" s="150"/>
      <c r="D693" s="2"/>
      <c r="E693" s="2"/>
      <c r="F693" s="151"/>
      <c r="G693" s="2"/>
      <c r="H693" s="2"/>
      <c r="I693" s="2"/>
      <c r="J693" s="2"/>
      <c r="K693" s="2"/>
      <c r="L693" s="2"/>
      <c r="M693" s="33"/>
      <c r="N693" s="33"/>
      <c r="O693" s="33"/>
      <c r="P693" s="33"/>
      <c r="U693" s="121"/>
      <c r="V693" s="107"/>
      <c r="W693" s="120"/>
      <c r="AA693" s="33"/>
    </row>
    <row r="694" spans="2:27" s="22" customFormat="1" ht="15" customHeight="1">
      <c r="B694" s="150"/>
      <c r="C694" s="150"/>
      <c r="D694" s="2"/>
      <c r="E694" s="2"/>
      <c r="F694" s="151"/>
      <c r="G694" s="2"/>
      <c r="H694" s="2"/>
      <c r="I694" s="2"/>
      <c r="J694" s="2"/>
      <c r="K694" s="2"/>
      <c r="L694" s="2"/>
      <c r="M694" s="33"/>
      <c r="N694" s="33"/>
      <c r="O694" s="33"/>
      <c r="P694" s="33"/>
      <c r="U694" s="121"/>
      <c r="V694" s="107"/>
      <c r="W694" s="120"/>
      <c r="AA694" s="33"/>
    </row>
    <row r="695" spans="2:27" s="22" customFormat="1" ht="15" customHeight="1">
      <c r="B695" s="150"/>
      <c r="C695" s="150"/>
      <c r="D695" s="2"/>
      <c r="E695" s="2"/>
      <c r="F695" s="151"/>
      <c r="G695" s="2"/>
      <c r="H695" s="2"/>
      <c r="I695" s="2"/>
      <c r="J695" s="2"/>
      <c r="K695" s="2"/>
      <c r="L695" s="2"/>
      <c r="M695" s="33"/>
      <c r="N695" s="33"/>
      <c r="O695" s="33"/>
      <c r="P695" s="33"/>
      <c r="U695" s="121"/>
      <c r="V695" s="107"/>
      <c r="W695" s="120"/>
      <c r="AA695" s="33"/>
    </row>
    <row r="696" spans="2:27" s="22" customFormat="1" ht="15" customHeight="1">
      <c r="B696" s="150"/>
      <c r="C696" s="150"/>
      <c r="D696" s="2"/>
      <c r="E696" s="2"/>
      <c r="F696" s="151"/>
      <c r="G696" s="2"/>
      <c r="H696" s="2"/>
      <c r="I696" s="2"/>
      <c r="J696" s="2"/>
      <c r="K696" s="2"/>
      <c r="L696" s="2"/>
      <c r="M696" s="33"/>
      <c r="N696" s="33"/>
      <c r="O696" s="33"/>
      <c r="P696" s="33"/>
      <c r="U696" s="121"/>
      <c r="V696" s="107"/>
      <c r="W696" s="120"/>
      <c r="AA696" s="33"/>
    </row>
    <row r="697" spans="2:27" s="22" customFormat="1" ht="15" customHeight="1">
      <c r="B697" s="150"/>
      <c r="C697" s="150"/>
      <c r="D697" s="2"/>
      <c r="E697" s="2"/>
      <c r="F697" s="151"/>
      <c r="G697" s="2"/>
      <c r="H697" s="2"/>
      <c r="I697" s="2"/>
      <c r="J697" s="2"/>
      <c r="K697" s="2"/>
      <c r="L697" s="2"/>
      <c r="M697" s="33"/>
      <c r="N697" s="33"/>
      <c r="O697" s="33"/>
      <c r="P697" s="33"/>
      <c r="U697" s="125"/>
      <c r="V697" s="107"/>
      <c r="W697" s="120"/>
      <c r="AA697" s="33"/>
    </row>
    <row r="698" spans="2:27" s="22" customFormat="1" ht="15" customHeight="1">
      <c r="B698" s="150"/>
      <c r="C698" s="150"/>
      <c r="D698" s="2"/>
      <c r="E698" s="2"/>
      <c r="F698" s="151"/>
      <c r="G698" s="2"/>
      <c r="H698" s="2"/>
      <c r="I698" s="2"/>
      <c r="J698" s="2"/>
      <c r="K698" s="2"/>
      <c r="L698" s="2"/>
      <c r="M698" s="33"/>
      <c r="N698" s="33"/>
      <c r="O698" s="33"/>
      <c r="P698" s="33"/>
      <c r="U698" s="124"/>
      <c r="V698" s="107"/>
      <c r="W698" s="120"/>
      <c r="AA698" s="33"/>
    </row>
    <row r="699" spans="2:27" s="22" customFormat="1" ht="15" customHeight="1">
      <c r="B699" s="150"/>
      <c r="C699" s="150"/>
      <c r="D699" s="2"/>
      <c r="E699" s="2"/>
      <c r="F699" s="151"/>
      <c r="G699" s="2"/>
      <c r="H699" s="2"/>
      <c r="I699" s="2"/>
      <c r="J699" s="2"/>
      <c r="K699" s="2"/>
      <c r="L699" s="2"/>
      <c r="M699" s="33"/>
      <c r="N699" s="33"/>
      <c r="O699" s="33"/>
      <c r="P699" s="33"/>
      <c r="U699" s="124"/>
      <c r="V699" s="107"/>
      <c r="W699" s="120"/>
      <c r="AA699" s="33"/>
    </row>
    <row r="700" spans="2:27" s="22" customFormat="1" ht="15" customHeight="1">
      <c r="B700" s="150"/>
      <c r="C700" s="150"/>
      <c r="D700" s="2"/>
      <c r="E700" s="2"/>
      <c r="F700" s="151"/>
      <c r="G700" s="2"/>
      <c r="H700" s="2"/>
      <c r="I700" s="2"/>
      <c r="J700" s="2"/>
      <c r="K700" s="2"/>
      <c r="L700" s="2"/>
      <c r="M700" s="33"/>
      <c r="N700" s="33"/>
      <c r="O700" s="33"/>
      <c r="P700" s="33"/>
      <c r="U700" s="124"/>
      <c r="V700" s="107"/>
      <c r="W700" s="120"/>
      <c r="AA700" s="33"/>
    </row>
    <row r="701" spans="2:27" s="22" customFormat="1" ht="15" customHeight="1">
      <c r="B701" s="150"/>
      <c r="C701" s="150"/>
      <c r="D701" s="2"/>
      <c r="E701" s="2"/>
      <c r="F701" s="151"/>
      <c r="G701" s="2"/>
      <c r="H701" s="2"/>
      <c r="I701" s="2"/>
      <c r="J701" s="2"/>
      <c r="K701" s="2"/>
      <c r="L701" s="2"/>
      <c r="M701" s="33"/>
      <c r="N701" s="33"/>
      <c r="O701" s="33"/>
      <c r="P701" s="33"/>
      <c r="U701" s="124"/>
      <c r="V701" s="107"/>
      <c r="W701" s="120"/>
      <c r="AA701" s="33"/>
    </row>
    <row r="702" spans="2:27" s="22" customFormat="1" ht="15" customHeight="1">
      <c r="B702" s="150"/>
      <c r="C702" s="150"/>
      <c r="D702" s="2"/>
      <c r="E702" s="2"/>
      <c r="F702" s="151"/>
      <c r="G702" s="2"/>
      <c r="H702" s="2"/>
      <c r="I702" s="2"/>
      <c r="J702" s="2"/>
      <c r="K702" s="2"/>
      <c r="L702" s="2"/>
      <c r="M702" s="33"/>
      <c r="N702" s="33"/>
      <c r="O702" s="33"/>
      <c r="P702" s="33"/>
      <c r="U702" s="124"/>
      <c r="V702" s="107"/>
      <c r="W702" s="120"/>
      <c r="AA702" s="33"/>
    </row>
    <row r="703" spans="2:27" s="22" customFormat="1" ht="15" customHeight="1">
      <c r="B703" s="150"/>
      <c r="C703" s="150"/>
      <c r="D703" s="2"/>
      <c r="E703" s="2"/>
      <c r="F703" s="151"/>
      <c r="G703" s="2"/>
      <c r="H703" s="2"/>
      <c r="I703" s="2"/>
      <c r="J703" s="2"/>
      <c r="K703" s="2"/>
      <c r="L703" s="2"/>
      <c r="M703" s="33"/>
      <c r="N703" s="33"/>
      <c r="O703" s="33"/>
      <c r="P703" s="33"/>
      <c r="U703" s="124"/>
      <c r="V703" s="107"/>
      <c r="W703" s="120"/>
      <c r="AA703" s="33"/>
    </row>
    <row r="704" spans="2:27" s="22" customFormat="1" ht="15" customHeight="1">
      <c r="B704" s="150"/>
      <c r="C704" s="150"/>
      <c r="D704" s="2"/>
      <c r="E704" s="2"/>
      <c r="F704" s="151"/>
      <c r="G704" s="2"/>
      <c r="H704" s="2"/>
      <c r="I704" s="2"/>
      <c r="J704" s="2"/>
      <c r="K704" s="2"/>
      <c r="L704" s="2"/>
      <c r="M704" s="33"/>
      <c r="N704" s="33"/>
      <c r="O704" s="33"/>
      <c r="P704" s="33"/>
      <c r="U704" s="124"/>
      <c r="V704" s="107"/>
      <c r="W704" s="120"/>
      <c r="AA704" s="33"/>
    </row>
    <row r="705" spans="2:27" s="22" customFormat="1" ht="15" customHeight="1">
      <c r="B705" s="150"/>
      <c r="C705" s="150"/>
      <c r="D705" s="2"/>
      <c r="E705" s="2"/>
      <c r="F705" s="151"/>
      <c r="G705" s="2"/>
      <c r="H705" s="2"/>
      <c r="I705" s="2"/>
      <c r="J705" s="2"/>
      <c r="K705" s="2"/>
      <c r="L705" s="2"/>
      <c r="M705" s="33"/>
      <c r="N705" s="33"/>
      <c r="O705" s="33"/>
      <c r="P705" s="33"/>
      <c r="U705" s="124"/>
      <c r="V705" s="107"/>
      <c r="W705" s="120"/>
      <c r="AA705" s="33"/>
    </row>
    <row r="706" spans="2:27" s="22" customFormat="1" ht="15" customHeight="1">
      <c r="B706" s="150"/>
      <c r="C706" s="150"/>
      <c r="D706" s="2"/>
      <c r="E706" s="2"/>
      <c r="F706" s="151"/>
      <c r="G706" s="2"/>
      <c r="H706" s="2"/>
      <c r="I706" s="2"/>
      <c r="J706" s="2"/>
      <c r="K706" s="2"/>
      <c r="L706" s="2"/>
      <c r="M706" s="33"/>
      <c r="N706" s="33"/>
      <c r="O706" s="33"/>
      <c r="P706" s="33"/>
      <c r="U706" s="125"/>
      <c r="V706" s="107"/>
      <c r="W706" s="120"/>
      <c r="AA706" s="33"/>
    </row>
    <row r="707" spans="2:27" s="22" customFormat="1" ht="15" customHeight="1">
      <c r="B707" s="150"/>
      <c r="C707" s="150"/>
      <c r="D707" s="2"/>
      <c r="E707" s="2"/>
      <c r="F707" s="151"/>
      <c r="G707" s="2"/>
      <c r="H707" s="2"/>
      <c r="I707" s="2"/>
      <c r="J707" s="2"/>
      <c r="K707" s="2"/>
      <c r="L707" s="2"/>
      <c r="M707" s="33"/>
      <c r="N707" s="33"/>
      <c r="O707" s="33"/>
      <c r="P707" s="33"/>
      <c r="U707" s="124"/>
      <c r="V707" s="107"/>
      <c r="W707" s="120"/>
      <c r="AA707" s="33"/>
    </row>
    <row r="708" spans="2:27" s="22" customFormat="1" ht="15" customHeight="1">
      <c r="B708" s="150"/>
      <c r="C708" s="150"/>
      <c r="D708" s="2"/>
      <c r="E708" s="2"/>
      <c r="F708" s="151"/>
      <c r="G708" s="2"/>
      <c r="H708" s="2"/>
      <c r="I708" s="2"/>
      <c r="J708" s="2"/>
      <c r="K708" s="2"/>
      <c r="L708" s="2"/>
      <c r="M708" s="33"/>
      <c r="N708" s="33"/>
      <c r="O708" s="33"/>
      <c r="P708" s="33"/>
      <c r="U708" s="124"/>
      <c r="V708" s="107"/>
      <c r="W708" s="120"/>
      <c r="AA708" s="33"/>
    </row>
    <row r="709" spans="2:27" s="22" customFormat="1" ht="15" customHeight="1">
      <c r="B709" s="150"/>
      <c r="C709" s="150"/>
      <c r="D709" s="2"/>
      <c r="E709" s="2"/>
      <c r="F709" s="151"/>
      <c r="G709" s="2"/>
      <c r="H709" s="2"/>
      <c r="I709" s="2"/>
      <c r="J709" s="2"/>
      <c r="K709" s="2"/>
      <c r="L709" s="2"/>
      <c r="M709" s="33"/>
      <c r="N709" s="33"/>
      <c r="O709" s="33"/>
      <c r="P709" s="33"/>
      <c r="U709" s="125"/>
      <c r="V709" s="107"/>
      <c r="W709" s="120"/>
      <c r="AA709" s="33"/>
    </row>
    <row r="710" spans="2:27" s="22" customFormat="1" ht="15" customHeight="1">
      <c r="B710" s="150"/>
      <c r="C710" s="150"/>
      <c r="D710" s="2"/>
      <c r="E710" s="2"/>
      <c r="F710" s="151"/>
      <c r="G710" s="2"/>
      <c r="H710" s="2"/>
      <c r="I710" s="2"/>
      <c r="J710" s="2"/>
      <c r="K710" s="2"/>
      <c r="L710" s="2"/>
      <c r="M710" s="33"/>
      <c r="N710" s="33"/>
      <c r="O710" s="33"/>
      <c r="P710" s="33"/>
      <c r="U710" s="124"/>
      <c r="V710" s="107"/>
      <c r="W710" s="120"/>
      <c r="AA710" s="33"/>
    </row>
    <row r="711" spans="2:27" s="22" customFormat="1" ht="15" customHeight="1">
      <c r="B711" s="150"/>
      <c r="C711" s="150"/>
      <c r="D711" s="2"/>
      <c r="E711" s="2"/>
      <c r="F711" s="151"/>
      <c r="G711" s="2"/>
      <c r="H711" s="2"/>
      <c r="I711" s="2"/>
      <c r="J711" s="2"/>
      <c r="K711" s="2"/>
      <c r="L711" s="2"/>
      <c r="M711" s="33"/>
      <c r="N711" s="33"/>
      <c r="O711" s="33"/>
      <c r="P711" s="33"/>
      <c r="U711" s="124"/>
      <c r="V711" s="107"/>
      <c r="W711" s="120"/>
      <c r="AA711" s="33"/>
    </row>
    <row r="712" spans="2:27" s="22" customFormat="1" ht="15" customHeight="1">
      <c r="B712" s="150"/>
      <c r="C712" s="150"/>
      <c r="D712" s="2"/>
      <c r="E712" s="2"/>
      <c r="F712" s="151"/>
      <c r="G712" s="2"/>
      <c r="H712" s="2"/>
      <c r="I712" s="2"/>
      <c r="J712" s="2"/>
      <c r="K712" s="2"/>
      <c r="L712" s="2"/>
      <c r="M712" s="33"/>
      <c r="N712" s="33"/>
      <c r="O712" s="33"/>
      <c r="P712" s="33"/>
      <c r="U712" s="121"/>
      <c r="V712" s="107"/>
      <c r="W712" s="120"/>
      <c r="AA712" s="33"/>
    </row>
    <row r="713" spans="2:27" s="22" customFormat="1" ht="15" customHeight="1">
      <c r="B713" s="150"/>
      <c r="C713" s="150"/>
      <c r="D713" s="2"/>
      <c r="E713" s="2"/>
      <c r="F713" s="151"/>
      <c r="G713" s="2"/>
      <c r="H713" s="2"/>
      <c r="I713" s="2"/>
      <c r="J713" s="2"/>
      <c r="K713" s="2"/>
      <c r="L713" s="2"/>
      <c r="M713" s="33"/>
      <c r="N713" s="33"/>
      <c r="O713" s="33"/>
      <c r="P713" s="33"/>
      <c r="U713" s="121"/>
      <c r="V713" s="107"/>
      <c r="W713" s="120"/>
      <c r="AA713" s="33"/>
    </row>
    <row r="714" spans="2:27" s="22" customFormat="1" ht="15" customHeight="1">
      <c r="B714" s="150"/>
      <c r="C714" s="150"/>
      <c r="D714" s="2"/>
      <c r="E714" s="2"/>
      <c r="F714" s="151"/>
      <c r="G714" s="2"/>
      <c r="H714" s="2"/>
      <c r="I714" s="2"/>
      <c r="J714" s="2"/>
      <c r="K714" s="2"/>
      <c r="L714" s="2"/>
      <c r="M714" s="33"/>
      <c r="N714" s="33"/>
      <c r="O714" s="33"/>
      <c r="P714" s="33"/>
      <c r="U714" s="121"/>
      <c r="V714" s="107"/>
      <c r="W714" s="120"/>
      <c r="AA714" s="33"/>
    </row>
    <row r="715" spans="2:27" s="22" customFormat="1" ht="15" customHeight="1">
      <c r="B715" s="150"/>
      <c r="C715" s="150"/>
      <c r="D715" s="2"/>
      <c r="E715" s="2"/>
      <c r="F715" s="151"/>
      <c r="G715" s="2"/>
      <c r="H715" s="2"/>
      <c r="I715" s="2"/>
      <c r="J715" s="2"/>
      <c r="K715" s="2"/>
      <c r="L715" s="2"/>
      <c r="M715" s="33"/>
      <c r="N715" s="33"/>
      <c r="O715" s="33"/>
      <c r="P715" s="33"/>
      <c r="U715" s="121"/>
      <c r="V715" s="107"/>
      <c r="W715" s="120"/>
      <c r="AA715" s="33"/>
    </row>
    <row r="716" spans="2:27" s="22" customFormat="1" ht="15" customHeight="1">
      <c r="B716" s="150"/>
      <c r="C716" s="150"/>
      <c r="D716" s="2"/>
      <c r="E716" s="2"/>
      <c r="F716" s="151"/>
      <c r="G716" s="2"/>
      <c r="H716" s="2"/>
      <c r="I716" s="2"/>
      <c r="J716" s="2"/>
      <c r="K716" s="2"/>
      <c r="L716" s="2"/>
      <c r="M716" s="33"/>
      <c r="N716" s="33"/>
      <c r="O716" s="33"/>
      <c r="P716" s="33"/>
      <c r="U716" s="121"/>
      <c r="V716" s="107"/>
      <c r="W716" s="120"/>
      <c r="AA716" s="33"/>
    </row>
    <row r="717" spans="2:27" s="22" customFormat="1" ht="15" customHeight="1">
      <c r="B717" s="150"/>
      <c r="C717" s="150"/>
      <c r="D717" s="2"/>
      <c r="E717" s="2"/>
      <c r="F717" s="151"/>
      <c r="G717" s="2"/>
      <c r="H717" s="2"/>
      <c r="I717" s="2"/>
      <c r="J717" s="2"/>
      <c r="K717" s="2"/>
      <c r="L717" s="2"/>
      <c r="M717" s="33"/>
      <c r="N717" s="33"/>
      <c r="O717" s="33"/>
      <c r="P717" s="33"/>
      <c r="U717" s="121"/>
      <c r="V717" s="107"/>
      <c r="W717" s="120"/>
      <c r="AA717" s="33"/>
    </row>
    <row r="718" spans="2:27" s="22" customFormat="1" ht="15" customHeight="1">
      <c r="B718" s="150"/>
      <c r="C718" s="150"/>
      <c r="D718" s="2"/>
      <c r="E718" s="2"/>
      <c r="F718" s="151"/>
      <c r="G718" s="2"/>
      <c r="H718" s="2"/>
      <c r="I718" s="2"/>
      <c r="J718" s="2"/>
      <c r="K718" s="2"/>
      <c r="L718" s="2"/>
      <c r="M718" s="33"/>
      <c r="N718" s="33"/>
      <c r="O718" s="33"/>
      <c r="P718" s="33"/>
      <c r="U718" s="121"/>
      <c r="V718" s="107"/>
      <c r="W718" s="120"/>
      <c r="AA718" s="33"/>
    </row>
    <row r="719" spans="2:27" s="22" customFormat="1" ht="15" customHeight="1">
      <c r="B719" s="150"/>
      <c r="C719" s="150"/>
      <c r="D719" s="2"/>
      <c r="E719" s="2"/>
      <c r="F719" s="151"/>
      <c r="G719" s="2"/>
      <c r="H719" s="2"/>
      <c r="I719" s="2"/>
      <c r="J719" s="2"/>
      <c r="K719" s="2"/>
      <c r="L719" s="2"/>
      <c r="M719" s="33"/>
      <c r="N719" s="33"/>
      <c r="O719" s="33"/>
      <c r="P719" s="33"/>
      <c r="U719" s="121"/>
      <c r="V719" s="107"/>
      <c r="W719" s="120"/>
      <c r="AA719" s="33"/>
    </row>
    <row r="720" spans="2:27" s="22" customFormat="1" ht="15" customHeight="1">
      <c r="B720" s="150"/>
      <c r="C720" s="150"/>
      <c r="D720" s="2"/>
      <c r="E720" s="2"/>
      <c r="F720" s="151"/>
      <c r="G720" s="2"/>
      <c r="H720" s="2"/>
      <c r="I720" s="2"/>
      <c r="J720" s="2"/>
      <c r="K720" s="2"/>
      <c r="L720" s="2"/>
      <c r="M720" s="33"/>
      <c r="N720" s="33"/>
      <c r="O720" s="33"/>
      <c r="P720" s="33"/>
      <c r="U720" s="121"/>
      <c r="V720" s="107"/>
      <c r="W720" s="120"/>
      <c r="AA720" s="33"/>
    </row>
    <row r="721" spans="2:27" s="22" customFormat="1" ht="15" customHeight="1">
      <c r="B721" s="150"/>
      <c r="C721" s="150"/>
      <c r="D721" s="2"/>
      <c r="E721" s="2"/>
      <c r="F721" s="151"/>
      <c r="G721" s="2"/>
      <c r="H721" s="2"/>
      <c r="I721" s="2"/>
      <c r="J721" s="2"/>
      <c r="K721" s="2"/>
      <c r="L721" s="2"/>
      <c r="M721" s="33"/>
      <c r="N721" s="33"/>
      <c r="O721" s="33"/>
      <c r="P721" s="33"/>
      <c r="U721" s="121"/>
      <c r="V721" s="107"/>
      <c r="W721" s="120"/>
      <c r="AA721" s="33"/>
    </row>
    <row r="722" spans="2:27" s="22" customFormat="1" ht="15" customHeight="1">
      <c r="B722" s="150"/>
      <c r="C722" s="150"/>
      <c r="D722" s="2"/>
      <c r="E722" s="2"/>
      <c r="F722" s="151"/>
      <c r="G722" s="2"/>
      <c r="H722" s="2"/>
      <c r="I722" s="2"/>
      <c r="J722" s="2"/>
      <c r="K722" s="2"/>
      <c r="L722" s="2"/>
      <c r="M722" s="33"/>
      <c r="N722" s="33"/>
      <c r="O722" s="33"/>
      <c r="P722" s="33"/>
      <c r="U722" s="121"/>
      <c r="V722" s="107"/>
      <c r="W722" s="120"/>
      <c r="AA722" s="33"/>
    </row>
    <row r="723" spans="2:27" s="22" customFormat="1" ht="15" customHeight="1">
      <c r="B723" s="150"/>
      <c r="C723" s="150"/>
      <c r="D723" s="2"/>
      <c r="E723" s="2"/>
      <c r="F723" s="151"/>
      <c r="G723" s="2"/>
      <c r="H723" s="2"/>
      <c r="I723" s="2"/>
      <c r="J723" s="2"/>
      <c r="K723" s="2"/>
      <c r="L723" s="2"/>
      <c r="M723" s="33"/>
      <c r="N723" s="33"/>
      <c r="O723" s="33"/>
      <c r="P723" s="33"/>
      <c r="U723" s="121"/>
      <c r="V723" s="107"/>
      <c r="W723" s="120"/>
      <c r="AA723" s="33"/>
    </row>
    <row r="724" spans="2:27" s="22" customFormat="1" ht="15" customHeight="1">
      <c r="B724" s="150"/>
      <c r="C724" s="150"/>
      <c r="D724" s="2"/>
      <c r="E724" s="2"/>
      <c r="F724" s="151"/>
      <c r="G724" s="2"/>
      <c r="H724" s="2"/>
      <c r="I724" s="2"/>
      <c r="J724" s="2"/>
      <c r="K724" s="2"/>
      <c r="L724" s="2"/>
      <c r="M724" s="33"/>
      <c r="N724" s="33"/>
      <c r="O724" s="33"/>
      <c r="P724" s="33"/>
      <c r="U724" s="121"/>
      <c r="V724" s="107"/>
      <c r="W724" s="120"/>
      <c r="AA724" s="33"/>
    </row>
    <row r="725" spans="2:27" s="22" customFormat="1" ht="15" customHeight="1">
      <c r="B725" s="150"/>
      <c r="C725" s="150"/>
      <c r="D725" s="2"/>
      <c r="E725" s="2"/>
      <c r="F725" s="151"/>
      <c r="G725" s="2"/>
      <c r="H725" s="2"/>
      <c r="I725" s="2"/>
      <c r="J725" s="2"/>
      <c r="K725" s="2"/>
      <c r="L725" s="2"/>
      <c r="M725" s="33"/>
      <c r="N725" s="33"/>
      <c r="O725" s="33"/>
      <c r="P725" s="33"/>
      <c r="U725" s="121"/>
      <c r="V725" s="107"/>
      <c r="W725" s="120"/>
      <c r="AA725" s="33"/>
    </row>
    <row r="726" spans="2:27" s="22" customFormat="1" ht="15" customHeight="1">
      <c r="B726" s="150"/>
      <c r="C726" s="150"/>
      <c r="D726" s="2"/>
      <c r="E726" s="2"/>
      <c r="F726" s="151"/>
      <c r="G726" s="2"/>
      <c r="H726" s="2"/>
      <c r="I726" s="2"/>
      <c r="J726" s="2"/>
      <c r="K726" s="2"/>
      <c r="L726" s="2"/>
      <c r="M726" s="33"/>
      <c r="N726" s="33"/>
      <c r="O726" s="33"/>
      <c r="P726" s="33"/>
      <c r="U726" s="126"/>
      <c r="V726" s="107"/>
      <c r="W726" s="120"/>
      <c r="AA726" s="33"/>
    </row>
    <row r="727" spans="2:27" s="22" customFormat="1" ht="15" customHeight="1">
      <c r="B727" s="150"/>
      <c r="C727" s="150"/>
      <c r="D727" s="2"/>
      <c r="E727" s="2"/>
      <c r="F727" s="151"/>
      <c r="G727" s="2"/>
      <c r="H727" s="2"/>
      <c r="I727" s="2"/>
      <c r="J727" s="2"/>
      <c r="K727" s="2"/>
      <c r="L727" s="2"/>
      <c r="M727" s="33"/>
      <c r="N727" s="33"/>
      <c r="O727" s="33"/>
      <c r="P727" s="33"/>
      <c r="U727" s="121"/>
      <c r="V727" s="107"/>
      <c r="W727" s="120"/>
      <c r="AA727" s="33"/>
    </row>
    <row r="728" spans="2:27" s="22" customFormat="1" ht="15" customHeight="1">
      <c r="B728" s="150"/>
      <c r="C728" s="150"/>
      <c r="D728" s="2"/>
      <c r="E728" s="2"/>
      <c r="F728" s="151"/>
      <c r="G728" s="2"/>
      <c r="H728" s="2"/>
      <c r="I728" s="2"/>
      <c r="J728" s="2"/>
      <c r="K728" s="2"/>
      <c r="L728" s="2"/>
      <c r="M728" s="33"/>
      <c r="N728" s="33"/>
      <c r="O728" s="33"/>
      <c r="P728" s="33"/>
      <c r="U728" s="121"/>
      <c r="V728" s="107"/>
      <c r="W728" s="120"/>
      <c r="AA728" s="33"/>
    </row>
    <row r="729" spans="2:27" s="22" customFormat="1" ht="15" customHeight="1">
      <c r="B729" s="150"/>
      <c r="C729" s="150"/>
      <c r="D729" s="2"/>
      <c r="E729" s="2"/>
      <c r="F729" s="151"/>
      <c r="G729" s="2"/>
      <c r="H729" s="2"/>
      <c r="I729" s="2"/>
      <c r="J729" s="2"/>
      <c r="K729" s="2"/>
      <c r="L729" s="2"/>
      <c r="M729" s="33"/>
      <c r="N729" s="33"/>
      <c r="O729" s="33"/>
      <c r="P729" s="33"/>
      <c r="U729" s="121"/>
      <c r="V729" s="107"/>
      <c r="W729" s="120"/>
      <c r="AA729" s="33"/>
    </row>
    <row r="730" spans="2:27" s="22" customFormat="1" ht="15" customHeight="1">
      <c r="B730" s="150"/>
      <c r="C730" s="150"/>
      <c r="D730" s="2"/>
      <c r="E730" s="2"/>
      <c r="F730" s="151"/>
      <c r="G730" s="2"/>
      <c r="H730" s="2"/>
      <c r="I730" s="2"/>
      <c r="J730" s="2"/>
      <c r="K730" s="2"/>
      <c r="L730" s="2"/>
      <c r="M730" s="33"/>
      <c r="N730" s="33"/>
      <c r="O730" s="33"/>
      <c r="P730" s="33"/>
      <c r="U730" s="121"/>
      <c r="V730" s="107"/>
      <c r="W730" s="120"/>
      <c r="AA730" s="33"/>
    </row>
    <row r="731" spans="2:27" s="22" customFormat="1" ht="15" customHeight="1">
      <c r="B731" s="150"/>
      <c r="C731" s="150"/>
      <c r="D731" s="2"/>
      <c r="E731" s="2"/>
      <c r="F731" s="151"/>
      <c r="G731" s="2"/>
      <c r="H731" s="2"/>
      <c r="I731" s="2"/>
      <c r="J731" s="2"/>
      <c r="K731" s="2"/>
      <c r="L731" s="2"/>
      <c r="M731" s="33"/>
      <c r="N731" s="33"/>
      <c r="O731" s="33"/>
      <c r="P731" s="33"/>
      <c r="U731" s="121"/>
      <c r="V731" s="107"/>
      <c r="W731" s="120"/>
      <c r="AA731" s="33"/>
    </row>
    <row r="732" spans="2:27" s="22" customFormat="1" ht="15" customHeight="1">
      <c r="B732" s="150"/>
      <c r="C732" s="150"/>
      <c r="D732" s="2"/>
      <c r="E732" s="2"/>
      <c r="F732" s="151"/>
      <c r="G732" s="2"/>
      <c r="H732" s="2"/>
      <c r="I732" s="2"/>
      <c r="J732" s="2"/>
      <c r="K732" s="2"/>
      <c r="L732" s="2"/>
      <c r="M732" s="33"/>
      <c r="N732" s="33"/>
      <c r="O732" s="33"/>
      <c r="P732" s="33"/>
      <c r="U732" s="121"/>
      <c r="V732" s="107"/>
      <c r="W732" s="120"/>
      <c r="AA732" s="33"/>
    </row>
    <row r="733" spans="2:27" s="22" customFormat="1" ht="15" customHeight="1">
      <c r="B733" s="150"/>
      <c r="C733" s="150"/>
      <c r="D733" s="2"/>
      <c r="E733" s="2"/>
      <c r="F733" s="151"/>
      <c r="G733" s="2"/>
      <c r="H733" s="2"/>
      <c r="I733" s="2"/>
      <c r="J733" s="2"/>
      <c r="K733" s="2"/>
      <c r="L733" s="2"/>
      <c r="M733" s="33"/>
      <c r="N733" s="33"/>
      <c r="O733" s="33"/>
      <c r="P733" s="33"/>
      <c r="U733" s="121"/>
      <c r="V733" s="107"/>
      <c r="W733" s="120"/>
      <c r="AA733" s="33"/>
    </row>
    <row r="734" spans="2:27" s="22" customFormat="1" ht="15" customHeight="1">
      <c r="B734" s="150"/>
      <c r="C734" s="150"/>
      <c r="D734" s="2"/>
      <c r="E734" s="2"/>
      <c r="F734" s="151"/>
      <c r="G734" s="2"/>
      <c r="H734" s="2"/>
      <c r="I734" s="2"/>
      <c r="J734" s="2"/>
      <c r="K734" s="2"/>
      <c r="L734" s="2"/>
      <c r="M734" s="33"/>
      <c r="N734" s="33"/>
      <c r="O734" s="33"/>
      <c r="P734" s="33"/>
      <c r="U734" s="121"/>
      <c r="V734" s="107"/>
      <c r="W734" s="120"/>
      <c r="AA734" s="33"/>
    </row>
    <row r="735" spans="2:27" s="22" customFormat="1" ht="15" customHeight="1">
      <c r="B735" s="150"/>
      <c r="C735" s="150"/>
      <c r="D735" s="2"/>
      <c r="E735" s="2"/>
      <c r="F735" s="151"/>
      <c r="G735" s="2"/>
      <c r="H735" s="2"/>
      <c r="I735" s="2"/>
      <c r="J735" s="2"/>
      <c r="K735" s="2"/>
      <c r="L735" s="2"/>
      <c r="M735" s="33"/>
      <c r="N735" s="33"/>
      <c r="O735" s="33"/>
      <c r="P735" s="33"/>
      <c r="U735" s="126"/>
      <c r="V735" s="107"/>
      <c r="W735" s="120"/>
      <c r="AA735" s="33"/>
    </row>
    <row r="736" spans="2:27" s="22" customFormat="1" ht="15" customHeight="1">
      <c r="B736" s="150"/>
      <c r="C736" s="150"/>
      <c r="D736" s="2"/>
      <c r="E736" s="2"/>
      <c r="F736" s="151"/>
      <c r="G736" s="2"/>
      <c r="H736" s="2"/>
      <c r="I736" s="2"/>
      <c r="J736" s="2"/>
      <c r="K736" s="2"/>
      <c r="L736" s="2"/>
      <c r="M736" s="33"/>
      <c r="N736" s="33"/>
      <c r="O736" s="33"/>
      <c r="P736" s="33"/>
      <c r="U736" s="126"/>
      <c r="V736" s="107"/>
      <c r="W736" s="120"/>
      <c r="AA736" s="33"/>
    </row>
    <row r="737" spans="2:27" s="22" customFormat="1" ht="15" customHeight="1">
      <c r="B737" s="150"/>
      <c r="C737" s="150"/>
      <c r="D737" s="2"/>
      <c r="E737" s="2"/>
      <c r="F737" s="151"/>
      <c r="G737" s="2"/>
      <c r="H737" s="2"/>
      <c r="I737" s="2"/>
      <c r="J737" s="2"/>
      <c r="K737" s="2"/>
      <c r="L737" s="2"/>
      <c r="M737" s="33"/>
      <c r="N737" s="33"/>
      <c r="O737" s="33"/>
      <c r="P737" s="33"/>
      <c r="U737" s="126"/>
      <c r="V737" s="107"/>
      <c r="W737" s="120"/>
      <c r="AA737" s="33"/>
    </row>
    <row r="738" spans="2:27" s="22" customFormat="1" ht="15" customHeight="1">
      <c r="B738" s="150"/>
      <c r="C738" s="150"/>
      <c r="D738" s="2"/>
      <c r="E738" s="2"/>
      <c r="F738" s="151"/>
      <c r="G738" s="2"/>
      <c r="H738" s="2"/>
      <c r="I738" s="2"/>
      <c r="J738" s="2"/>
      <c r="K738" s="2"/>
      <c r="L738" s="2"/>
      <c r="M738" s="33"/>
      <c r="N738" s="33"/>
      <c r="O738" s="33"/>
      <c r="P738" s="33"/>
      <c r="U738" s="121"/>
      <c r="V738" s="107"/>
      <c r="W738" s="120"/>
      <c r="AA738" s="33"/>
    </row>
    <row r="739" spans="2:27" s="22" customFormat="1" ht="15" customHeight="1">
      <c r="B739" s="150"/>
      <c r="C739" s="150"/>
      <c r="D739" s="2"/>
      <c r="E739" s="2"/>
      <c r="F739" s="151"/>
      <c r="G739" s="2"/>
      <c r="H739" s="2"/>
      <c r="I739" s="2"/>
      <c r="J739" s="2"/>
      <c r="K739" s="2"/>
      <c r="L739" s="2"/>
      <c r="M739" s="33"/>
      <c r="N739" s="33"/>
      <c r="O739" s="33"/>
      <c r="P739" s="33"/>
      <c r="U739" s="121"/>
      <c r="V739" s="107"/>
      <c r="W739" s="120"/>
      <c r="AA739" s="33"/>
    </row>
    <row r="740" spans="2:27" s="22" customFormat="1" ht="15" customHeight="1">
      <c r="B740" s="150"/>
      <c r="C740" s="150"/>
      <c r="D740" s="2"/>
      <c r="E740" s="2"/>
      <c r="F740" s="151"/>
      <c r="G740" s="2"/>
      <c r="H740" s="2"/>
      <c r="I740" s="2"/>
      <c r="J740" s="2"/>
      <c r="K740" s="2"/>
      <c r="L740" s="2"/>
      <c r="M740" s="33"/>
      <c r="N740" s="33"/>
      <c r="O740" s="33"/>
      <c r="P740" s="33"/>
      <c r="U740" s="121"/>
      <c r="V740" s="107"/>
      <c r="W740" s="120"/>
      <c r="AA740" s="33"/>
    </row>
    <row r="741" spans="2:27" s="22" customFormat="1" ht="15" customHeight="1">
      <c r="B741" s="150"/>
      <c r="C741" s="150"/>
      <c r="D741" s="2"/>
      <c r="E741" s="2"/>
      <c r="F741" s="151"/>
      <c r="G741" s="2"/>
      <c r="H741" s="2"/>
      <c r="I741" s="2"/>
      <c r="J741" s="2"/>
      <c r="K741" s="2"/>
      <c r="L741" s="2"/>
      <c r="M741" s="33"/>
      <c r="N741" s="33"/>
      <c r="O741" s="33"/>
      <c r="P741" s="33"/>
      <c r="U741" s="121"/>
      <c r="V741" s="107"/>
      <c r="W741" s="120"/>
      <c r="AA741" s="33"/>
    </row>
    <row r="742" spans="2:27" s="22" customFormat="1" ht="15" customHeight="1">
      <c r="B742" s="150"/>
      <c r="C742" s="150"/>
      <c r="D742" s="2"/>
      <c r="E742" s="2"/>
      <c r="F742" s="151"/>
      <c r="G742" s="2"/>
      <c r="H742" s="2"/>
      <c r="I742" s="2"/>
      <c r="J742" s="2"/>
      <c r="K742" s="2"/>
      <c r="L742" s="2"/>
      <c r="M742" s="33"/>
      <c r="N742" s="33"/>
      <c r="O742" s="33"/>
      <c r="P742" s="33"/>
      <c r="U742" s="121"/>
      <c r="V742" s="107"/>
      <c r="W742" s="120"/>
      <c r="AA742" s="33"/>
    </row>
    <row r="743" spans="2:27" s="22" customFormat="1" ht="15" customHeight="1">
      <c r="B743" s="150"/>
      <c r="C743" s="150"/>
      <c r="D743" s="2"/>
      <c r="E743" s="2"/>
      <c r="F743" s="151"/>
      <c r="G743" s="2"/>
      <c r="H743" s="2"/>
      <c r="I743" s="2"/>
      <c r="J743" s="2"/>
      <c r="K743" s="2"/>
      <c r="L743" s="2"/>
      <c r="M743" s="33"/>
      <c r="N743" s="33"/>
      <c r="O743" s="33"/>
      <c r="P743" s="33"/>
      <c r="U743" s="121"/>
      <c r="V743" s="107"/>
      <c r="W743" s="120"/>
      <c r="AA743" s="33"/>
    </row>
    <row r="744" spans="2:27" s="22" customFormat="1" ht="15" customHeight="1">
      <c r="B744" s="150"/>
      <c r="C744" s="150"/>
      <c r="D744" s="2"/>
      <c r="E744" s="2"/>
      <c r="F744" s="151"/>
      <c r="G744" s="2"/>
      <c r="H744" s="2"/>
      <c r="I744" s="2"/>
      <c r="J744" s="2"/>
      <c r="K744" s="2"/>
      <c r="L744" s="2"/>
      <c r="M744" s="33"/>
      <c r="N744" s="33"/>
      <c r="O744" s="33"/>
      <c r="P744" s="33"/>
      <c r="U744" s="121"/>
      <c r="V744" s="107"/>
      <c r="W744" s="120"/>
      <c r="AA744" s="33"/>
    </row>
    <row r="745" spans="2:27" s="22" customFormat="1" ht="15" customHeight="1">
      <c r="B745" s="150"/>
      <c r="C745" s="150"/>
      <c r="D745" s="2"/>
      <c r="E745" s="2"/>
      <c r="F745" s="151"/>
      <c r="G745" s="2"/>
      <c r="H745" s="2"/>
      <c r="I745" s="2"/>
      <c r="J745" s="2"/>
      <c r="K745" s="2"/>
      <c r="L745" s="2"/>
      <c r="M745" s="33"/>
      <c r="N745" s="33"/>
      <c r="O745" s="33"/>
      <c r="P745" s="33"/>
      <c r="U745" s="121"/>
      <c r="V745" s="107"/>
      <c r="W745" s="120"/>
      <c r="AA745" s="33"/>
    </row>
    <row r="746" spans="2:27" s="22" customFormat="1" ht="15" customHeight="1">
      <c r="B746" s="150"/>
      <c r="C746" s="150"/>
      <c r="D746" s="2"/>
      <c r="E746" s="2"/>
      <c r="F746" s="151"/>
      <c r="G746" s="2"/>
      <c r="H746" s="2"/>
      <c r="I746" s="2"/>
      <c r="J746" s="2"/>
      <c r="K746" s="2"/>
      <c r="L746" s="2"/>
      <c r="M746" s="33"/>
      <c r="N746" s="33"/>
      <c r="O746" s="33"/>
      <c r="P746" s="33"/>
      <c r="U746" s="126"/>
      <c r="V746" s="107"/>
      <c r="W746" s="120"/>
      <c r="AA746" s="33"/>
    </row>
    <row r="747" spans="2:27" s="22" customFormat="1" ht="15" customHeight="1">
      <c r="B747" s="150"/>
      <c r="C747" s="150"/>
      <c r="D747" s="2"/>
      <c r="E747" s="2"/>
      <c r="F747" s="151"/>
      <c r="G747" s="2"/>
      <c r="H747" s="2"/>
      <c r="I747" s="2"/>
      <c r="J747" s="2"/>
      <c r="K747" s="2"/>
      <c r="L747" s="2"/>
      <c r="M747" s="33"/>
      <c r="N747" s="33"/>
      <c r="O747" s="33"/>
      <c r="P747" s="33"/>
      <c r="U747" s="124"/>
      <c r="V747" s="107"/>
      <c r="W747" s="120"/>
      <c r="AA747" s="33"/>
    </row>
    <row r="748" spans="2:27" s="22" customFormat="1" ht="15" customHeight="1">
      <c r="B748" s="150"/>
      <c r="C748" s="150"/>
      <c r="D748" s="2"/>
      <c r="E748" s="2"/>
      <c r="F748" s="151"/>
      <c r="G748" s="2"/>
      <c r="H748" s="2"/>
      <c r="I748" s="2"/>
      <c r="J748" s="2"/>
      <c r="K748" s="2"/>
      <c r="L748" s="2"/>
      <c r="M748" s="33"/>
      <c r="N748" s="33"/>
      <c r="O748" s="33"/>
      <c r="P748" s="33"/>
      <c r="U748" s="124"/>
      <c r="V748" s="107"/>
      <c r="W748" s="120"/>
      <c r="AA748" s="33"/>
    </row>
    <row r="749" spans="2:27" s="22" customFormat="1" ht="15" customHeight="1">
      <c r="B749" s="150"/>
      <c r="C749" s="150"/>
      <c r="D749" s="2"/>
      <c r="E749" s="2"/>
      <c r="F749" s="151"/>
      <c r="G749" s="2"/>
      <c r="H749" s="2"/>
      <c r="I749" s="2"/>
      <c r="J749" s="2"/>
      <c r="K749" s="2"/>
      <c r="L749" s="2"/>
      <c r="M749" s="33"/>
      <c r="N749" s="33"/>
      <c r="O749" s="33"/>
      <c r="P749" s="33"/>
      <c r="U749" s="124"/>
      <c r="V749" s="107"/>
      <c r="W749" s="120"/>
      <c r="AA749" s="33"/>
    </row>
    <row r="750" spans="2:27" s="22" customFormat="1" ht="15" customHeight="1">
      <c r="B750" s="150"/>
      <c r="C750" s="150"/>
      <c r="D750" s="2"/>
      <c r="E750" s="2"/>
      <c r="F750" s="151"/>
      <c r="G750" s="2"/>
      <c r="H750" s="2"/>
      <c r="I750" s="2"/>
      <c r="J750" s="2"/>
      <c r="K750" s="2"/>
      <c r="L750" s="2"/>
      <c r="M750" s="33"/>
      <c r="N750" s="33"/>
      <c r="O750" s="33"/>
      <c r="P750" s="33"/>
      <c r="U750" s="124"/>
      <c r="V750" s="107"/>
      <c r="W750" s="120"/>
      <c r="AA750" s="33"/>
    </row>
    <row r="751" spans="2:27" s="22" customFormat="1" ht="15" customHeight="1">
      <c r="B751" s="150"/>
      <c r="C751" s="150"/>
      <c r="D751" s="2"/>
      <c r="E751" s="2"/>
      <c r="F751" s="151"/>
      <c r="G751" s="2"/>
      <c r="H751" s="2"/>
      <c r="I751" s="2"/>
      <c r="J751" s="2"/>
      <c r="K751" s="2"/>
      <c r="L751" s="2"/>
      <c r="M751" s="33"/>
      <c r="N751" s="33"/>
      <c r="O751" s="33"/>
      <c r="P751" s="33"/>
      <c r="U751" s="121"/>
      <c r="V751" s="107"/>
      <c r="W751" s="120"/>
      <c r="AA751" s="33"/>
    </row>
    <row r="752" spans="2:27" s="22" customFormat="1" ht="15" customHeight="1">
      <c r="B752" s="150"/>
      <c r="C752" s="150"/>
      <c r="D752" s="2"/>
      <c r="E752" s="2"/>
      <c r="F752" s="151"/>
      <c r="G752" s="2"/>
      <c r="H752" s="2"/>
      <c r="I752" s="2"/>
      <c r="J752" s="2"/>
      <c r="K752" s="2"/>
      <c r="L752" s="2"/>
      <c r="M752" s="33"/>
      <c r="N752" s="33"/>
      <c r="O752" s="33"/>
      <c r="P752" s="33"/>
      <c r="U752" s="121"/>
      <c r="V752" s="107"/>
      <c r="W752" s="120"/>
      <c r="AA752" s="33"/>
    </row>
    <row r="753" spans="2:27" s="22" customFormat="1" ht="15" customHeight="1">
      <c r="B753" s="150"/>
      <c r="C753" s="150"/>
      <c r="D753" s="2"/>
      <c r="E753" s="2"/>
      <c r="F753" s="151"/>
      <c r="G753" s="2"/>
      <c r="H753" s="2"/>
      <c r="I753" s="2"/>
      <c r="J753" s="2"/>
      <c r="K753" s="2"/>
      <c r="L753" s="2"/>
      <c r="M753" s="33"/>
      <c r="N753" s="33"/>
      <c r="O753" s="33"/>
      <c r="P753" s="33"/>
      <c r="U753" s="124"/>
      <c r="V753" s="107"/>
      <c r="W753" s="120"/>
      <c r="AA753" s="33"/>
    </row>
    <row r="754" spans="2:27" s="22" customFormat="1" ht="15" customHeight="1">
      <c r="B754" s="150"/>
      <c r="C754" s="150"/>
      <c r="D754" s="2"/>
      <c r="E754" s="2"/>
      <c r="F754" s="151"/>
      <c r="G754" s="2"/>
      <c r="H754" s="2"/>
      <c r="I754" s="2"/>
      <c r="J754" s="2"/>
      <c r="K754" s="2"/>
      <c r="L754" s="2"/>
      <c r="M754" s="33"/>
      <c r="N754" s="33"/>
      <c r="O754" s="33"/>
      <c r="P754" s="33"/>
      <c r="U754" s="121"/>
      <c r="V754" s="107"/>
      <c r="W754" s="120"/>
      <c r="AA754" s="33"/>
    </row>
    <row r="755" spans="2:27" s="22" customFormat="1" ht="15" customHeight="1">
      <c r="B755" s="150"/>
      <c r="C755" s="150"/>
      <c r="D755" s="2"/>
      <c r="E755" s="2"/>
      <c r="F755" s="151"/>
      <c r="G755" s="2"/>
      <c r="H755" s="2"/>
      <c r="I755" s="2"/>
      <c r="J755" s="2"/>
      <c r="K755" s="2"/>
      <c r="L755" s="2"/>
      <c r="M755" s="33"/>
      <c r="N755" s="33"/>
      <c r="O755" s="33"/>
      <c r="P755" s="33"/>
      <c r="U755" s="121"/>
      <c r="V755" s="107"/>
      <c r="W755" s="120"/>
      <c r="AA755" s="33"/>
    </row>
    <row r="756" spans="2:27" s="22" customFormat="1" ht="15" customHeight="1">
      <c r="B756" s="150"/>
      <c r="C756" s="150"/>
      <c r="D756" s="2"/>
      <c r="E756" s="2"/>
      <c r="F756" s="151"/>
      <c r="G756" s="2"/>
      <c r="H756" s="2"/>
      <c r="I756" s="2"/>
      <c r="J756" s="2"/>
      <c r="K756" s="2"/>
      <c r="L756" s="2"/>
      <c r="M756" s="33"/>
      <c r="N756" s="33"/>
      <c r="O756" s="33"/>
      <c r="P756" s="33"/>
      <c r="U756" s="121"/>
      <c r="V756" s="107"/>
      <c r="W756" s="120"/>
      <c r="AA756" s="33"/>
    </row>
    <row r="757" spans="2:27" s="22" customFormat="1" ht="15" customHeight="1">
      <c r="B757" s="150"/>
      <c r="C757" s="150"/>
      <c r="D757" s="2"/>
      <c r="E757" s="2"/>
      <c r="F757" s="151"/>
      <c r="G757" s="2"/>
      <c r="H757" s="2"/>
      <c r="I757" s="2"/>
      <c r="J757" s="2"/>
      <c r="K757" s="2"/>
      <c r="L757" s="2"/>
      <c r="M757" s="33"/>
      <c r="N757" s="33"/>
      <c r="O757" s="33"/>
      <c r="P757" s="33"/>
      <c r="U757" s="121"/>
      <c r="V757" s="107"/>
      <c r="W757" s="120"/>
      <c r="AA757" s="33"/>
    </row>
    <row r="758" spans="2:27" s="22" customFormat="1" ht="15" customHeight="1">
      <c r="B758" s="150"/>
      <c r="C758" s="150"/>
      <c r="D758" s="2"/>
      <c r="E758" s="2"/>
      <c r="F758" s="151"/>
      <c r="G758" s="2"/>
      <c r="H758" s="2"/>
      <c r="I758" s="2"/>
      <c r="J758" s="2"/>
      <c r="K758" s="2"/>
      <c r="L758" s="2"/>
      <c r="M758" s="33"/>
      <c r="N758" s="33"/>
      <c r="O758" s="33"/>
      <c r="P758" s="33"/>
      <c r="U758" s="121"/>
      <c r="V758" s="107"/>
      <c r="W758" s="120"/>
      <c r="AA758" s="33"/>
    </row>
    <row r="759" spans="2:27" s="22" customFormat="1" ht="15" customHeight="1">
      <c r="B759" s="150"/>
      <c r="C759" s="150"/>
      <c r="D759" s="2"/>
      <c r="E759" s="2"/>
      <c r="F759" s="151"/>
      <c r="G759" s="2"/>
      <c r="H759" s="2"/>
      <c r="I759" s="2"/>
      <c r="J759" s="2"/>
      <c r="K759" s="2"/>
      <c r="L759" s="2"/>
      <c r="M759" s="33"/>
      <c r="N759" s="33"/>
      <c r="O759" s="33"/>
      <c r="P759" s="33"/>
      <c r="U759" s="124"/>
      <c r="V759" s="107"/>
      <c r="W759" s="120"/>
      <c r="AA759" s="33"/>
    </row>
    <row r="760" spans="2:27" s="22" customFormat="1" ht="15" customHeight="1">
      <c r="B760" s="150"/>
      <c r="C760" s="150"/>
      <c r="D760" s="2"/>
      <c r="E760" s="2"/>
      <c r="F760" s="151"/>
      <c r="G760" s="2"/>
      <c r="H760" s="2"/>
      <c r="I760" s="2"/>
      <c r="J760" s="2"/>
      <c r="K760" s="2"/>
      <c r="L760" s="2"/>
      <c r="M760" s="33"/>
      <c r="N760" s="33"/>
      <c r="O760" s="33"/>
      <c r="P760" s="33"/>
      <c r="U760" s="124"/>
      <c r="V760" s="107"/>
      <c r="W760" s="120"/>
      <c r="AA760" s="33"/>
    </row>
    <row r="761" spans="2:27" s="22" customFormat="1" ht="15" customHeight="1">
      <c r="B761" s="150"/>
      <c r="C761" s="150"/>
      <c r="D761" s="2"/>
      <c r="E761" s="2"/>
      <c r="F761" s="151"/>
      <c r="G761" s="2"/>
      <c r="H761" s="2"/>
      <c r="I761" s="2"/>
      <c r="J761" s="2"/>
      <c r="K761" s="2"/>
      <c r="L761" s="2"/>
      <c r="M761" s="33"/>
      <c r="N761" s="33"/>
      <c r="O761" s="33"/>
      <c r="P761" s="33"/>
      <c r="U761" s="127"/>
      <c r="V761" s="107"/>
      <c r="W761" s="120"/>
      <c r="AA761" s="33"/>
    </row>
    <row r="762" spans="2:27" s="22" customFormat="1" ht="15" customHeight="1">
      <c r="B762" s="150"/>
      <c r="C762" s="150"/>
      <c r="D762" s="2"/>
      <c r="E762" s="2"/>
      <c r="F762" s="151"/>
      <c r="G762" s="2"/>
      <c r="H762" s="2"/>
      <c r="I762" s="2"/>
      <c r="J762" s="2"/>
      <c r="K762" s="2"/>
      <c r="L762" s="2"/>
      <c r="M762" s="33"/>
      <c r="N762" s="33"/>
      <c r="O762" s="33"/>
      <c r="P762" s="33"/>
      <c r="U762" s="127"/>
      <c r="V762" s="107"/>
      <c r="W762" s="120"/>
      <c r="AA762" s="33"/>
    </row>
    <row r="763" spans="2:27" s="22" customFormat="1" ht="15" customHeight="1">
      <c r="B763" s="150"/>
      <c r="C763" s="150"/>
      <c r="D763" s="2"/>
      <c r="E763" s="2"/>
      <c r="F763" s="151"/>
      <c r="G763" s="2"/>
      <c r="H763" s="2"/>
      <c r="I763" s="2"/>
      <c r="J763" s="2"/>
      <c r="K763" s="2"/>
      <c r="L763" s="2"/>
      <c r="M763" s="33"/>
      <c r="N763" s="33"/>
      <c r="O763" s="33"/>
      <c r="P763" s="33"/>
      <c r="U763" s="127"/>
      <c r="V763" s="107"/>
      <c r="W763" s="120"/>
      <c r="AA763" s="33"/>
    </row>
    <row r="764" spans="2:27" s="22" customFormat="1" ht="15" customHeight="1">
      <c r="B764" s="150"/>
      <c r="C764" s="150"/>
      <c r="D764" s="2"/>
      <c r="E764" s="2"/>
      <c r="F764" s="151"/>
      <c r="G764" s="2"/>
      <c r="H764" s="2"/>
      <c r="I764" s="2"/>
      <c r="J764" s="2"/>
      <c r="K764" s="2"/>
      <c r="L764" s="2"/>
      <c r="M764" s="33"/>
      <c r="N764" s="33"/>
      <c r="O764" s="33"/>
      <c r="P764" s="33"/>
      <c r="U764" s="124"/>
      <c r="V764" s="107"/>
      <c r="W764" s="120"/>
      <c r="AA764" s="33"/>
    </row>
    <row r="765" spans="2:27" s="22" customFormat="1" ht="15" customHeight="1">
      <c r="B765" s="150"/>
      <c r="C765" s="150"/>
      <c r="D765" s="2"/>
      <c r="E765" s="2"/>
      <c r="F765" s="151"/>
      <c r="G765" s="2"/>
      <c r="H765" s="2"/>
      <c r="I765" s="2"/>
      <c r="J765" s="2"/>
      <c r="K765" s="2"/>
      <c r="L765" s="2"/>
      <c r="M765" s="33"/>
      <c r="N765" s="33"/>
      <c r="O765" s="33"/>
      <c r="P765" s="33"/>
      <c r="U765" s="124"/>
      <c r="V765" s="107"/>
      <c r="W765" s="120"/>
      <c r="AA765" s="33"/>
    </row>
    <row r="766" spans="2:27" s="22" customFormat="1" ht="15" customHeight="1">
      <c r="B766" s="150"/>
      <c r="C766" s="150"/>
      <c r="D766" s="2"/>
      <c r="E766" s="2"/>
      <c r="F766" s="151"/>
      <c r="G766" s="2"/>
      <c r="H766" s="2"/>
      <c r="I766" s="2"/>
      <c r="J766" s="2"/>
      <c r="K766" s="2"/>
      <c r="L766" s="2"/>
      <c r="M766" s="33"/>
      <c r="N766" s="33"/>
      <c r="O766" s="33"/>
      <c r="P766" s="33"/>
      <c r="U766" s="124"/>
      <c r="V766" s="107"/>
      <c r="W766" s="120"/>
      <c r="AA766" s="33"/>
    </row>
    <row r="767" spans="2:27" s="22" customFormat="1" ht="15" customHeight="1">
      <c r="B767" s="150"/>
      <c r="C767" s="150"/>
      <c r="D767" s="2"/>
      <c r="E767" s="2"/>
      <c r="F767" s="151"/>
      <c r="G767" s="2"/>
      <c r="H767" s="2"/>
      <c r="I767" s="2"/>
      <c r="J767" s="2"/>
      <c r="K767" s="2"/>
      <c r="L767" s="2"/>
      <c r="M767" s="33"/>
      <c r="N767" s="33"/>
      <c r="O767" s="33"/>
      <c r="P767" s="33"/>
      <c r="U767" s="124"/>
      <c r="V767" s="107"/>
      <c r="W767" s="120"/>
      <c r="AA767" s="33"/>
    </row>
    <row r="768" spans="2:27" s="22" customFormat="1" ht="15" customHeight="1">
      <c r="B768" s="150"/>
      <c r="C768" s="150"/>
      <c r="D768" s="2"/>
      <c r="E768" s="2"/>
      <c r="F768" s="151"/>
      <c r="G768" s="2"/>
      <c r="H768" s="2"/>
      <c r="I768" s="2"/>
      <c r="J768" s="2"/>
      <c r="K768" s="2"/>
      <c r="L768" s="2"/>
      <c r="M768" s="33"/>
      <c r="N768" s="33"/>
      <c r="O768" s="33"/>
      <c r="P768" s="33"/>
      <c r="U768" s="124"/>
      <c r="V768" s="107"/>
      <c r="W768" s="120"/>
      <c r="AA768" s="33"/>
    </row>
    <row r="769" spans="1:27" s="22" customFormat="1" ht="15" customHeight="1">
      <c r="B769" s="150"/>
      <c r="C769" s="150"/>
      <c r="D769" s="2"/>
      <c r="E769" s="2"/>
      <c r="F769" s="151"/>
      <c r="G769" s="2"/>
      <c r="H769" s="2"/>
      <c r="I769" s="2"/>
      <c r="J769" s="2"/>
      <c r="K769" s="2"/>
      <c r="L769" s="2"/>
      <c r="M769" s="33"/>
      <c r="N769" s="33"/>
      <c r="O769" s="33"/>
      <c r="P769" s="33"/>
      <c r="U769" s="128"/>
      <c r="V769" s="107"/>
      <c r="W769" s="120"/>
      <c r="AA769" s="33"/>
    </row>
    <row r="770" spans="1:27" s="22" customFormat="1" ht="15" customHeight="1">
      <c r="B770" s="150"/>
      <c r="C770" s="150"/>
      <c r="D770" s="2"/>
      <c r="E770" s="2"/>
      <c r="F770" s="151"/>
      <c r="G770" s="2"/>
      <c r="H770" s="2"/>
      <c r="I770" s="2"/>
      <c r="J770" s="2"/>
      <c r="K770" s="2"/>
      <c r="L770" s="2"/>
      <c r="M770" s="33"/>
      <c r="N770" s="33"/>
      <c r="O770" s="33"/>
      <c r="P770" s="33"/>
      <c r="U770" s="128"/>
      <c r="V770" s="107"/>
      <c r="W770" s="120"/>
      <c r="AA770" s="33"/>
    </row>
    <row r="771" spans="1:27" s="22" customFormat="1" ht="15" customHeight="1">
      <c r="B771" s="150"/>
      <c r="C771" s="150"/>
      <c r="D771" s="2"/>
      <c r="E771" s="2"/>
      <c r="F771" s="151"/>
      <c r="G771" s="2"/>
      <c r="H771" s="2"/>
      <c r="I771" s="2"/>
      <c r="J771" s="2"/>
      <c r="K771" s="2"/>
      <c r="L771" s="2"/>
      <c r="M771" s="33"/>
      <c r="N771" s="33"/>
      <c r="O771" s="33"/>
      <c r="P771" s="33"/>
      <c r="U771" s="124"/>
      <c r="V771" s="107"/>
      <c r="W771" s="120"/>
      <c r="AA771" s="33"/>
    </row>
    <row r="772" spans="1:27" s="22" customFormat="1" ht="15" customHeight="1">
      <c r="B772" s="150"/>
      <c r="C772" s="150"/>
      <c r="D772" s="2"/>
      <c r="E772" s="2"/>
      <c r="F772" s="151"/>
      <c r="G772" s="2"/>
      <c r="H772" s="2"/>
      <c r="I772" s="2"/>
      <c r="J772" s="2"/>
      <c r="K772" s="2"/>
      <c r="L772" s="2"/>
      <c r="M772" s="33"/>
      <c r="N772" s="33"/>
      <c r="O772" s="33"/>
      <c r="P772" s="33"/>
      <c r="U772" s="124"/>
      <c r="V772" s="107"/>
      <c r="W772" s="120"/>
      <c r="AA772" s="33"/>
    </row>
    <row r="773" spans="1:27" s="22" customFormat="1" ht="15" customHeight="1">
      <c r="B773" s="150"/>
      <c r="C773" s="150"/>
      <c r="D773" s="2"/>
      <c r="E773" s="2"/>
      <c r="F773" s="151"/>
      <c r="G773" s="2"/>
      <c r="H773" s="2"/>
      <c r="I773" s="2"/>
      <c r="J773" s="2"/>
      <c r="K773" s="2"/>
      <c r="L773" s="2"/>
      <c r="M773" s="33"/>
      <c r="N773" s="33"/>
      <c r="O773" s="33"/>
      <c r="P773" s="33"/>
      <c r="U773" s="124"/>
      <c r="V773" s="107"/>
      <c r="W773" s="120"/>
      <c r="AA773" s="33"/>
    </row>
    <row r="774" spans="1:27" s="22" customFormat="1" ht="15" customHeight="1">
      <c r="B774" s="150"/>
      <c r="C774" s="150"/>
      <c r="D774" s="2"/>
      <c r="E774" s="2"/>
      <c r="F774" s="151"/>
      <c r="G774" s="2"/>
      <c r="H774" s="2"/>
      <c r="I774" s="2"/>
      <c r="J774" s="2"/>
      <c r="K774" s="2"/>
      <c r="L774" s="2"/>
      <c r="M774" s="33"/>
      <c r="N774" s="33"/>
      <c r="O774" s="33"/>
      <c r="P774" s="33"/>
      <c r="U774" s="124"/>
      <c r="V774" s="107"/>
      <c r="W774" s="120"/>
      <c r="AA774" s="33"/>
    </row>
    <row r="775" spans="1:27" s="22" customFormat="1" ht="15" customHeight="1">
      <c r="B775" s="150"/>
      <c r="C775" s="150"/>
      <c r="D775" s="2"/>
      <c r="E775" s="2"/>
      <c r="F775" s="151"/>
      <c r="G775" s="2"/>
      <c r="H775" s="2"/>
      <c r="I775" s="2"/>
      <c r="J775" s="2"/>
      <c r="K775" s="2"/>
      <c r="L775" s="2"/>
      <c r="M775" s="33"/>
      <c r="N775" s="33"/>
      <c r="O775" s="33"/>
      <c r="P775" s="33"/>
      <c r="U775" s="124"/>
      <c r="V775" s="107"/>
      <c r="W775" s="120"/>
      <c r="AA775" s="33"/>
    </row>
    <row r="776" spans="1:27" s="22" customFormat="1" ht="15" customHeight="1">
      <c r="B776" s="150"/>
      <c r="C776" s="150"/>
      <c r="D776" s="2"/>
      <c r="E776" s="2"/>
      <c r="F776" s="151"/>
      <c r="G776" s="2"/>
      <c r="H776" s="2"/>
      <c r="I776" s="2"/>
      <c r="J776" s="2"/>
      <c r="K776" s="2"/>
      <c r="L776" s="2"/>
      <c r="M776" s="33"/>
      <c r="N776" s="33"/>
      <c r="O776" s="33"/>
      <c r="P776" s="33"/>
      <c r="U776" s="124"/>
      <c r="V776" s="107"/>
      <c r="W776" s="120"/>
      <c r="AA776" s="33"/>
    </row>
    <row r="777" spans="1:27" s="22" customFormat="1" ht="15" customHeight="1">
      <c r="B777" s="150"/>
      <c r="C777" s="150"/>
      <c r="D777" s="2"/>
      <c r="E777" s="2"/>
      <c r="F777" s="151"/>
      <c r="G777" s="2"/>
      <c r="H777" s="2"/>
      <c r="I777" s="2"/>
      <c r="J777" s="2"/>
      <c r="K777" s="2"/>
      <c r="L777" s="2"/>
      <c r="M777" s="33"/>
      <c r="N777" s="33"/>
      <c r="O777" s="33"/>
      <c r="P777" s="33"/>
      <c r="U777" s="124"/>
      <c r="V777" s="107"/>
      <c r="W777" s="120"/>
      <c r="AA777" s="33"/>
    </row>
    <row r="778" spans="1:27" s="22" customFormat="1" ht="15" customHeight="1">
      <c r="A778" s="13"/>
      <c r="B778" s="83"/>
      <c r="C778" s="83"/>
      <c r="D778" s="1"/>
      <c r="E778" s="1"/>
      <c r="F778" s="84"/>
      <c r="G778" s="1"/>
      <c r="H778" s="1"/>
      <c r="I778" s="1"/>
      <c r="J778" s="1"/>
      <c r="K778" s="1"/>
      <c r="L778" s="1"/>
      <c r="M778" s="33"/>
      <c r="N778" s="33"/>
      <c r="O778" s="33"/>
      <c r="P778" s="33"/>
      <c r="U778" s="124"/>
      <c r="V778" s="107"/>
      <c r="W778" s="120"/>
      <c r="AA778" s="33"/>
    </row>
    <row r="779" spans="1:27" s="22" customFormat="1" ht="15" customHeight="1">
      <c r="A779" s="13"/>
      <c r="B779" s="83"/>
      <c r="C779" s="83"/>
      <c r="D779" s="1"/>
      <c r="E779" s="1"/>
      <c r="F779" s="84"/>
      <c r="G779" s="1"/>
      <c r="H779" s="1"/>
      <c r="I779" s="1"/>
      <c r="J779" s="1"/>
      <c r="K779" s="1"/>
      <c r="L779" s="1"/>
      <c r="M779" s="33"/>
      <c r="N779" s="33"/>
      <c r="O779" s="33"/>
      <c r="P779" s="33"/>
      <c r="U779" s="124"/>
      <c r="V779" s="107"/>
      <c r="W779" s="120"/>
      <c r="AA779" s="33"/>
    </row>
    <row r="780" spans="1:27" s="22" customFormat="1" ht="15" customHeight="1">
      <c r="A780" s="13"/>
      <c r="B780" s="83"/>
      <c r="C780" s="83"/>
      <c r="D780" s="1"/>
      <c r="E780" s="1"/>
      <c r="F780" s="84"/>
      <c r="G780" s="1"/>
      <c r="H780" s="1"/>
      <c r="I780" s="1"/>
      <c r="J780" s="1"/>
      <c r="K780" s="1"/>
      <c r="L780" s="1"/>
      <c r="M780" s="33"/>
      <c r="N780" s="33"/>
      <c r="O780" s="33"/>
      <c r="P780" s="33"/>
      <c r="U780" s="124"/>
      <c r="V780" s="107"/>
      <c r="W780" s="120"/>
      <c r="AA780" s="33"/>
    </row>
    <row r="781" spans="1:27" s="22" customFormat="1" ht="15" customHeight="1">
      <c r="A781" s="13"/>
      <c r="B781" s="83"/>
      <c r="C781" s="83"/>
      <c r="D781" s="1"/>
      <c r="E781" s="1"/>
      <c r="F781" s="84"/>
      <c r="G781" s="1"/>
      <c r="H781" s="1"/>
      <c r="I781" s="1"/>
      <c r="J781" s="1"/>
      <c r="K781" s="1"/>
      <c r="L781" s="1"/>
      <c r="M781" s="33"/>
      <c r="N781" s="33"/>
      <c r="O781" s="33"/>
      <c r="P781" s="33"/>
      <c r="U781" s="121"/>
      <c r="V781" s="107"/>
      <c r="W781" s="120"/>
      <c r="AA781" s="33"/>
    </row>
    <row r="782" spans="1:27" s="22" customFormat="1" ht="15" customHeight="1">
      <c r="A782" s="13"/>
      <c r="B782" s="83"/>
      <c r="C782" s="83"/>
      <c r="D782" s="1"/>
      <c r="E782" s="1"/>
      <c r="F782" s="84"/>
      <c r="G782" s="1"/>
      <c r="H782" s="1"/>
      <c r="I782" s="1"/>
      <c r="J782" s="1"/>
      <c r="K782" s="1"/>
      <c r="L782" s="1"/>
      <c r="M782" s="33"/>
      <c r="N782" s="33"/>
      <c r="O782" s="33"/>
      <c r="P782" s="33"/>
      <c r="U782" s="121"/>
      <c r="V782" s="107"/>
      <c r="W782" s="120"/>
      <c r="AA782" s="33"/>
    </row>
    <row r="783" spans="1:27" s="22" customFormat="1" ht="15" customHeight="1">
      <c r="A783" s="13"/>
      <c r="B783" s="83"/>
      <c r="C783" s="83"/>
      <c r="D783" s="1"/>
      <c r="E783" s="1"/>
      <c r="F783" s="84"/>
      <c r="G783" s="1"/>
      <c r="H783" s="1"/>
      <c r="I783" s="1"/>
      <c r="J783" s="1"/>
      <c r="K783" s="1"/>
      <c r="L783" s="1"/>
      <c r="M783" s="33"/>
      <c r="N783" s="33"/>
      <c r="O783" s="33"/>
      <c r="P783" s="33"/>
      <c r="U783" s="121"/>
      <c r="V783" s="107"/>
      <c r="W783" s="120"/>
      <c r="AA783" s="33"/>
    </row>
    <row r="784" spans="1:27" s="22" customFormat="1" ht="15" customHeight="1">
      <c r="A784" s="13"/>
      <c r="B784" s="83"/>
      <c r="C784" s="83"/>
      <c r="D784" s="1"/>
      <c r="E784" s="1"/>
      <c r="F784" s="84"/>
      <c r="G784" s="1"/>
      <c r="H784" s="1"/>
      <c r="I784" s="1"/>
      <c r="J784" s="1"/>
      <c r="K784" s="1"/>
      <c r="L784" s="1"/>
      <c r="M784" s="33"/>
      <c r="N784" s="33"/>
      <c r="O784" s="33"/>
      <c r="P784" s="33"/>
      <c r="U784" s="124"/>
      <c r="V784" s="107"/>
      <c r="W784" s="120"/>
      <c r="AA784" s="33"/>
    </row>
    <row r="785" spans="1:27" s="22" customFormat="1" ht="15" customHeight="1">
      <c r="A785" s="13"/>
      <c r="B785" s="83"/>
      <c r="C785" s="83"/>
      <c r="D785" s="1"/>
      <c r="E785" s="1"/>
      <c r="F785" s="84"/>
      <c r="G785" s="1"/>
      <c r="H785" s="1"/>
      <c r="I785" s="1"/>
      <c r="J785" s="1"/>
      <c r="K785" s="1"/>
      <c r="L785" s="1"/>
      <c r="M785" s="33"/>
      <c r="N785" s="33"/>
      <c r="O785" s="33"/>
      <c r="P785" s="33"/>
      <c r="U785" s="124"/>
      <c r="V785" s="107"/>
      <c r="W785" s="120"/>
      <c r="AA785" s="33"/>
    </row>
    <row r="786" spans="1:27" s="22" customFormat="1" ht="15" customHeight="1">
      <c r="A786" s="13"/>
      <c r="B786" s="83"/>
      <c r="C786" s="83"/>
      <c r="D786" s="1"/>
      <c r="E786" s="1"/>
      <c r="F786" s="84"/>
      <c r="G786" s="1"/>
      <c r="H786" s="1"/>
      <c r="I786" s="1"/>
      <c r="J786" s="1"/>
      <c r="K786" s="1"/>
      <c r="L786" s="1"/>
      <c r="M786" s="33"/>
      <c r="N786" s="33"/>
      <c r="O786" s="33"/>
      <c r="P786" s="33"/>
      <c r="U786" s="124"/>
      <c r="V786" s="107"/>
      <c r="W786" s="120"/>
      <c r="AA786" s="33"/>
    </row>
    <row r="787" spans="1:27" s="22" customFormat="1" ht="15" customHeight="1">
      <c r="A787" s="13"/>
      <c r="B787" s="83"/>
      <c r="C787" s="83"/>
      <c r="D787" s="1"/>
      <c r="E787" s="1"/>
      <c r="F787" s="84"/>
      <c r="G787" s="1"/>
      <c r="H787" s="1"/>
      <c r="I787" s="1"/>
      <c r="J787" s="1"/>
      <c r="K787" s="1"/>
      <c r="L787" s="1"/>
      <c r="M787" s="33"/>
      <c r="N787" s="33"/>
      <c r="O787" s="33"/>
      <c r="P787" s="33"/>
      <c r="U787" s="121"/>
      <c r="V787" s="107"/>
      <c r="W787" s="120"/>
      <c r="AA787" s="33"/>
    </row>
    <row r="788" spans="1:27" s="22" customFormat="1" ht="15" customHeight="1">
      <c r="A788" s="13"/>
      <c r="B788" s="83"/>
      <c r="C788" s="83"/>
      <c r="D788" s="1"/>
      <c r="E788" s="1"/>
      <c r="F788" s="84"/>
      <c r="G788" s="1"/>
      <c r="H788" s="1"/>
      <c r="I788" s="1"/>
      <c r="J788" s="1"/>
      <c r="K788" s="1"/>
      <c r="L788" s="1"/>
      <c r="M788" s="33"/>
      <c r="N788" s="33"/>
      <c r="O788" s="33"/>
      <c r="P788" s="33"/>
      <c r="U788" s="121"/>
      <c r="V788" s="107"/>
      <c r="W788" s="120"/>
      <c r="AA788" s="33"/>
    </row>
    <row r="789" spans="1:27" s="22" customFormat="1" ht="15" customHeight="1">
      <c r="A789" s="13"/>
      <c r="B789" s="83"/>
      <c r="C789" s="83"/>
      <c r="D789" s="1"/>
      <c r="E789" s="1"/>
      <c r="F789" s="84"/>
      <c r="G789" s="1"/>
      <c r="H789" s="1"/>
      <c r="I789" s="1"/>
      <c r="J789" s="1"/>
      <c r="K789" s="1"/>
      <c r="L789" s="1"/>
      <c r="M789" s="33"/>
      <c r="N789" s="33"/>
      <c r="O789" s="33"/>
      <c r="P789" s="33"/>
      <c r="U789" s="124"/>
      <c r="V789" s="107"/>
      <c r="W789" s="120"/>
      <c r="AA789" s="33"/>
    </row>
    <row r="790" spans="1:27" s="22" customFormat="1" ht="15" customHeight="1">
      <c r="A790" s="13"/>
      <c r="B790" s="83"/>
      <c r="C790" s="83"/>
      <c r="D790" s="1"/>
      <c r="E790" s="1"/>
      <c r="F790" s="84"/>
      <c r="G790" s="1"/>
      <c r="H790" s="1"/>
      <c r="I790" s="1"/>
      <c r="J790" s="1"/>
      <c r="K790" s="1"/>
      <c r="L790" s="1"/>
      <c r="M790" s="33"/>
      <c r="N790" s="33"/>
      <c r="O790" s="33"/>
      <c r="P790" s="33"/>
      <c r="U790" s="124"/>
      <c r="V790" s="107"/>
      <c r="W790" s="120"/>
      <c r="AA790" s="33"/>
    </row>
    <row r="791" spans="1:27" s="22" customFormat="1" ht="15" customHeight="1">
      <c r="A791" s="13"/>
      <c r="B791" s="83"/>
      <c r="C791" s="83"/>
      <c r="D791" s="1"/>
      <c r="E791" s="1"/>
      <c r="F791" s="84"/>
      <c r="G791" s="1"/>
      <c r="H791" s="1"/>
      <c r="I791" s="1"/>
      <c r="J791" s="1"/>
      <c r="K791" s="1"/>
      <c r="L791" s="1"/>
      <c r="M791" s="33"/>
      <c r="N791" s="33"/>
      <c r="O791" s="33"/>
      <c r="P791" s="33"/>
      <c r="U791" s="124"/>
      <c r="V791" s="107"/>
      <c r="W791" s="120"/>
      <c r="AA791" s="33"/>
    </row>
    <row r="792" spans="1:27" s="22" customFormat="1" ht="15" customHeight="1">
      <c r="A792" s="13"/>
      <c r="B792" s="83"/>
      <c r="C792" s="83"/>
      <c r="D792" s="1"/>
      <c r="E792" s="1"/>
      <c r="F792" s="84"/>
      <c r="G792" s="1"/>
      <c r="H792" s="1"/>
      <c r="I792" s="1"/>
      <c r="J792" s="1"/>
      <c r="K792" s="1"/>
      <c r="L792" s="1"/>
      <c r="M792" s="33"/>
      <c r="N792" s="33"/>
      <c r="O792" s="33"/>
      <c r="P792" s="33"/>
      <c r="U792" s="124"/>
      <c r="V792" s="107"/>
      <c r="W792" s="120"/>
      <c r="AA792" s="33"/>
    </row>
    <row r="793" spans="1:27" s="22" customFormat="1" ht="15" customHeight="1">
      <c r="A793" s="13"/>
      <c r="B793" s="83"/>
      <c r="C793" s="83"/>
      <c r="D793" s="1"/>
      <c r="E793" s="1"/>
      <c r="F793" s="84"/>
      <c r="G793" s="1"/>
      <c r="H793" s="1"/>
      <c r="I793" s="1"/>
      <c r="J793" s="1"/>
      <c r="K793" s="1"/>
      <c r="L793" s="1"/>
      <c r="M793" s="33"/>
      <c r="N793" s="33"/>
      <c r="O793" s="33"/>
      <c r="P793" s="33"/>
      <c r="U793" s="124"/>
      <c r="V793" s="107"/>
      <c r="W793" s="120"/>
      <c r="AA793" s="33"/>
    </row>
    <row r="794" spans="1:27" s="22" customFormat="1" ht="15" customHeight="1">
      <c r="A794" s="13"/>
      <c r="B794" s="83"/>
      <c r="C794" s="83"/>
      <c r="D794" s="1"/>
      <c r="E794" s="1"/>
      <c r="F794" s="84"/>
      <c r="G794" s="1"/>
      <c r="H794" s="1"/>
      <c r="I794" s="1"/>
      <c r="J794" s="1"/>
      <c r="K794" s="1"/>
      <c r="L794" s="1"/>
      <c r="M794" s="33"/>
      <c r="N794" s="33"/>
      <c r="O794" s="33"/>
      <c r="P794" s="33"/>
      <c r="U794" s="124"/>
      <c r="V794" s="107"/>
      <c r="W794" s="120"/>
      <c r="AA794" s="33"/>
    </row>
    <row r="795" spans="1:27" s="22" customFormat="1" ht="15" customHeight="1">
      <c r="A795" s="13"/>
      <c r="B795" s="83"/>
      <c r="C795" s="83"/>
      <c r="D795" s="1"/>
      <c r="E795" s="1"/>
      <c r="F795" s="84"/>
      <c r="G795" s="1"/>
      <c r="H795" s="1"/>
      <c r="I795" s="1"/>
      <c r="J795" s="1"/>
      <c r="K795" s="1"/>
      <c r="L795" s="1"/>
      <c r="M795" s="33"/>
      <c r="N795" s="33"/>
      <c r="O795" s="33"/>
      <c r="P795" s="33"/>
      <c r="U795" s="121"/>
      <c r="V795" s="107"/>
      <c r="W795" s="120"/>
      <c r="AA795" s="33"/>
    </row>
    <row r="796" spans="1:27" s="22" customFormat="1" ht="15" customHeight="1">
      <c r="A796" s="13"/>
      <c r="B796" s="83"/>
      <c r="C796" s="83"/>
      <c r="D796" s="1"/>
      <c r="E796" s="1"/>
      <c r="F796" s="84"/>
      <c r="G796" s="1"/>
      <c r="H796" s="1"/>
      <c r="I796" s="1"/>
      <c r="J796" s="1"/>
      <c r="K796" s="1"/>
      <c r="L796" s="1"/>
      <c r="M796" s="33"/>
      <c r="N796" s="33"/>
      <c r="O796" s="33"/>
      <c r="P796" s="33"/>
      <c r="U796" s="121"/>
      <c r="V796" s="107"/>
      <c r="W796" s="120"/>
      <c r="AA796" s="33"/>
    </row>
    <row r="797" spans="1:27" s="22" customFormat="1" ht="15" customHeight="1">
      <c r="A797" s="13"/>
      <c r="B797" s="83"/>
      <c r="C797" s="83"/>
      <c r="D797" s="1"/>
      <c r="E797" s="1"/>
      <c r="F797" s="84"/>
      <c r="G797" s="1"/>
      <c r="H797" s="1"/>
      <c r="I797" s="1"/>
      <c r="J797" s="1"/>
      <c r="K797" s="1"/>
      <c r="L797" s="1"/>
      <c r="M797" s="33"/>
      <c r="N797" s="33"/>
      <c r="O797" s="33"/>
      <c r="P797" s="33"/>
      <c r="U797" s="124"/>
      <c r="V797" s="107"/>
      <c r="W797" s="120"/>
      <c r="AA797" s="33"/>
    </row>
    <row r="798" spans="1:27" s="22" customFormat="1" ht="15" customHeight="1">
      <c r="A798" s="13"/>
      <c r="B798" s="83"/>
      <c r="C798" s="83"/>
      <c r="D798" s="1"/>
      <c r="E798" s="1"/>
      <c r="F798" s="84"/>
      <c r="G798" s="1"/>
      <c r="H798" s="1"/>
      <c r="I798" s="1"/>
      <c r="J798" s="1"/>
      <c r="K798" s="1"/>
      <c r="L798" s="1"/>
      <c r="M798" s="33"/>
      <c r="N798" s="33"/>
      <c r="O798" s="33"/>
      <c r="P798" s="33"/>
      <c r="U798" s="124"/>
      <c r="V798" s="107"/>
      <c r="W798" s="120"/>
      <c r="AA798" s="33"/>
    </row>
    <row r="799" spans="1:27" s="22" customFormat="1" ht="15" customHeight="1">
      <c r="A799" s="13"/>
      <c r="B799" s="83"/>
      <c r="C799" s="83"/>
      <c r="D799" s="1"/>
      <c r="E799" s="1"/>
      <c r="F799" s="84"/>
      <c r="G799" s="1"/>
      <c r="H799" s="1"/>
      <c r="I799" s="1"/>
      <c r="J799" s="1"/>
      <c r="K799" s="1"/>
      <c r="L799" s="1"/>
      <c r="M799" s="33"/>
      <c r="N799" s="33"/>
      <c r="O799" s="33"/>
      <c r="P799" s="33"/>
      <c r="U799" s="124"/>
      <c r="V799" s="107"/>
      <c r="W799" s="120"/>
      <c r="AA799" s="33"/>
    </row>
    <row r="800" spans="1:27" s="22" customFormat="1" ht="15" customHeight="1">
      <c r="A800" s="13"/>
      <c r="B800" s="83"/>
      <c r="C800" s="83"/>
      <c r="D800" s="1"/>
      <c r="E800" s="1"/>
      <c r="F800" s="84"/>
      <c r="G800" s="1"/>
      <c r="H800" s="1"/>
      <c r="I800" s="1"/>
      <c r="J800" s="1"/>
      <c r="K800" s="1"/>
      <c r="L800" s="1"/>
      <c r="M800" s="33"/>
      <c r="N800" s="33"/>
      <c r="O800" s="33"/>
      <c r="P800" s="33"/>
      <c r="U800" s="124"/>
      <c r="V800" s="107"/>
      <c r="W800" s="120"/>
      <c r="AA800" s="33"/>
    </row>
    <row r="801" spans="1:27" s="22" customFormat="1" ht="15" customHeight="1">
      <c r="A801" s="13"/>
      <c r="B801" s="83"/>
      <c r="C801" s="83"/>
      <c r="D801" s="1"/>
      <c r="E801" s="1"/>
      <c r="F801" s="84"/>
      <c r="G801" s="1"/>
      <c r="H801" s="1"/>
      <c r="I801" s="1"/>
      <c r="J801" s="1"/>
      <c r="K801" s="1"/>
      <c r="L801" s="1"/>
      <c r="M801" s="33"/>
      <c r="N801" s="33"/>
      <c r="O801" s="33"/>
      <c r="P801" s="33"/>
      <c r="U801" s="124"/>
      <c r="V801" s="107"/>
      <c r="W801" s="120"/>
      <c r="AA801" s="33"/>
    </row>
    <row r="802" spans="1:27" s="22" customFormat="1" ht="15" customHeight="1">
      <c r="A802" s="13"/>
      <c r="B802" s="83"/>
      <c r="C802" s="83"/>
      <c r="D802" s="1"/>
      <c r="E802" s="1"/>
      <c r="F802" s="84"/>
      <c r="G802" s="1"/>
      <c r="H802" s="1"/>
      <c r="I802" s="1"/>
      <c r="J802" s="1"/>
      <c r="K802" s="1"/>
      <c r="L802" s="1"/>
      <c r="M802" s="33"/>
      <c r="N802" s="33"/>
      <c r="O802" s="33"/>
      <c r="P802" s="33"/>
      <c r="U802" s="124"/>
      <c r="V802" s="107"/>
      <c r="W802" s="120"/>
      <c r="AA802" s="33"/>
    </row>
    <row r="803" spans="1:27" s="22" customFormat="1" ht="15" customHeight="1">
      <c r="A803" s="13"/>
      <c r="B803" s="83"/>
      <c r="C803" s="83"/>
      <c r="D803" s="1"/>
      <c r="E803" s="1"/>
      <c r="F803" s="84"/>
      <c r="G803" s="1"/>
      <c r="H803" s="1"/>
      <c r="I803" s="1"/>
      <c r="J803" s="1"/>
      <c r="K803" s="1"/>
      <c r="L803" s="1"/>
      <c r="M803" s="33"/>
      <c r="N803" s="33"/>
      <c r="O803" s="33"/>
      <c r="P803" s="33"/>
      <c r="U803" s="124"/>
      <c r="V803" s="107"/>
      <c r="W803" s="120"/>
      <c r="AA803" s="33"/>
    </row>
    <row r="804" spans="1:27" s="22" customFormat="1" ht="15" customHeight="1">
      <c r="A804" s="13"/>
      <c r="B804" s="83"/>
      <c r="C804" s="83"/>
      <c r="D804" s="1"/>
      <c r="E804" s="1"/>
      <c r="F804" s="84"/>
      <c r="G804" s="1"/>
      <c r="H804" s="1"/>
      <c r="I804" s="1"/>
      <c r="J804" s="1"/>
      <c r="K804" s="1"/>
      <c r="L804" s="1"/>
      <c r="M804" s="33"/>
      <c r="N804" s="33"/>
      <c r="O804" s="33"/>
      <c r="P804" s="33"/>
      <c r="U804" s="124"/>
      <c r="V804" s="107"/>
      <c r="W804" s="120"/>
      <c r="AA804" s="33"/>
    </row>
    <row r="805" spans="1:27" s="22" customFormat="1" ht="15" customHeight="1">
      <c r="A805" s="13"/>
      <c r="B805" s="83"/>
      <c r="C805" s="83"/>
      <c r="D805" s="1"/>
      <c r="E805" s="1"/>
      <c r="F805" s="84"/>
      <c r="G805" s="1"/>
      <c r="H805" s="1"/>
      <c r="I805" s="1"/>
      <c r="J805" s="1"/>
      <c r="K805" s="1"/>
      <c r="L805" s="1"/>
      <c r="M805" s="33"/>
      <c r="N805" s="33"/>
      <c r="O805" s="33"/>
      <c r="P805" s="33"/>
      <c r="U805" s="124"/>
      <c r="V805" s="107"/>
      <c r="W805" s="120"/>
      <c r="AA805" s="33"/>
    </row>
    <row r="806" spans="1:27" s="22" customFormat="1" ht="15" customHeight="1">
      <c r="A806" s="13"/>
      <c r="B806" s="83"/>
      <c r="C806" s="83"/>
      <c r="D806" s="1"/>
      <c r="E806" s="1"/>
      <c r="F806" s="84"/>
      <c r="G806" s="1"/>
      <c r="H806" s="1"/>
      <c r="I806" s="1"/>
      <c r="J806" s="1"/>
      <c r="K806" s="1"/>
      <c r="L806" s="1"/>
      <c r="M806" s="33"/>
      <c r="N806" s="33"/>
      <c r="O806" s="33"/>
      <c r="P806" s="33"/>
      <c r="U806" s="124"/>
      <c r="V806" s="107"/>
      <c r="W806" s="120"/>
      <c r="AA806" s="33"/>
    </row>
    <row r="807" spans="1:27" s="22" customFormat="1" ht="15" customHeight="1">
      <c r="A807" s="13"/>
      <c r="B807" s="83"/>
      <c r="C807" s="83"/>
      <c r="D807" s="1"/>
      <c r="E807" s="1"/>
      <c r="F807" s="84"/>
      <c r="G807" s="1"/>
      <c r="H807" s="1"/>
      <c r="I807" s="1"/>
      <c r="J807" s="1"/>
      <c r="K807" s="1"/>
      <c r="L807" s="1"/>
      <c r="M807" s="33"/>
      <c r="N807" s="33"/>
      <c r="O807" s="33"/>
      <c r="P807" s="33"/>
      <c r="U807" s="124"/>
      <c r="V807" s="107"/>
      <c r="W807" s="120"/>
      <c r="AA807" s="33"/>
    </row>
    <row r="808" spans="1:27" s="22" customFormat="1" ht="15" customHeight="1">
      <c r="A808" s="13"/>
      <c r="B808" s="83"/>
      <c r="C808" s="83"/>
      <c r="D808" s="1"/>
      <c r="E808" s="1"/>
      <c r="F808" s="84"/>
      <c r="G808" s="1"/>
      <c r="H808" s="1"/>
      <c r="I808" s="1"/>
      <c r="J808" s="1"/>
      <c r="K808" s="1"/>
      <c r="L808" s="1"/>
      <c r="M808" s="33"/>
      <c r="N808" s="33"/>
      <c r="O808" s="33"/>
      <c r="P808" s="33"/>
      <c r="U808" s="124"/>
      <c r="V808" s="107"/>
      <c r="W808" s="120"/>
      <c r="AA808" s="33"/>
    </row>
    <row r="809" spans="1:27" s="22" customFormat="1" ht="15" customHeight="1">
      <c r="A809" s="13"/>
      <c r="B809" s="83"/>
      <c r="C809" s="83"/>
      <c r="D809" s="1"/>
      <c r="E809" s="1"/>
      <c r="F809" s="84"/>
      <c r="G809" s="1"/>
      <c r="H809" s="1"/>
      <c r="I809" s="1"/>
      <c r="J809" s="1"/>
      <c r="K809" s="1"/>
      <c r="L809" s="1"/>
      <c r="M809" s="33"/>
      <c r="N809" s="33"/>
      <c r="O809" s="33"/>
      <c r="P809" s="33"/>
      <c r="U809" s="124"/>
      <c r="V809" s="107"/>
      <c r="W809" s="120"/>
      <c r="AA809" s="33"/>
    </row>
    <row r="810" spans="1:27" s="22" customFormat="1" ht="15" customHeight="1">
      <c r="A810" s="13"/>
      <c r="B810" s="83"/>
      <c r="C810" s="83"/>
      <c r="D810" s="1"/>
      <c r="E810" s="1"/>
      <c r="F810" s="84"/>
      <c r="G810" s="1"/>
      <c r="H810" s="1"/>
      <c r="I810" s="1"/>
      <c r="J810" s="1"/>
      <c r="K810" s="1"/>
      <c r="L810" s="1"/>
      <c r="M810" s="33"/>
      <c r="N810" s="33"/>
      <c r="O810" s="33"/>
      <c r="P810" s="33"/>
      <c r="U810" s="124"/>
      <c r="V810" s="107"/>
      <c r="W810" s="120"/>
      <c r="AA810" s="33"/>
    </row>
    <row r="811" spans="1:27" s="22" customFormat="1" ht="15" customHeight="1">
      <c r="A811" s="13"/>
      <c r="B811" s="83"/>
      <c r="C811" s="83"/>
      <c r="D811" s="1"/>
      <c r="E811" s="1"/>
      <c r="F811" s="84"/>
      <c r="G811" s="1"/>
      <c r="H811" s="1"/>
      <c r="I811" s="1"/>
      <c r="J811" s="1"/>
      <c r="K811" s="1"/>
      <c r="L811" s="1"/>
      <c r="M811" s="33"/>
      <c r="N811" s="33"/>
      <c r="O811" s="33"/>
      <c r="P811" s="33"/>
      <c r="U811" s="124"/>
      <c r="V811" s="107"/>
      <c r="W811" s="120"/>
      <c r="AA811" s="33"/>
    </row>
    <row r="812" spans="1:27" s="22" customFormat="1" ht="15" customHeight="1">
      <c r="A812" s="13"/>
      <c r="B812" s="83"/>
      <c r="C812" s="83"/>
      <c r="D812" s="1"/>
      <c r="E812" s="1"/>
      <c r="F812" s="84"/>
      <c r="G812" s="1"/>
      <c r="H812" s="1"/>
      <c r="I812" s="1"/>
      <c r="J812" s="1"/>
      <c r="K812" s="1"/>
      <c r="L812" s="1"/>
      <c r="M812" s="33"/>
      <c r="N812" s="33"/>
      <c r="O812" s="33"/>
      <c r="P812" s="33"/>
      <c r="U812" s="124"/>
      <c r="V812" s="107"/>
      <c r="W812" s="120"/>
      <c r="AA812" s="33"/>
    </row>
    <row r="813" spans="1:27" s="22" customFormat="1" ht="15" customHeight="1">
      <c r="A813" s="13"/>
      <c r="B813" s="83"/>
      <c r="C813" s="83"/>
      <c r="D813" s="1"/>
      <c r="E813" s="1"/>
      <c r="F813" s="84"/>
      <c r="G813" s="1"/>
      <c r="H813" s="1"/>
      <c r="I813" s="1"/>
      <c r="J813" s="1"/>
      <c r="K813" s="1"/>
      <c r="L813" s="1"/>
      <c r="M813" s="33"/>
      <c r="N813" s="33"/>
      <c r="O813" s="33"/>
      <c r="P813" s="33"/>
      <c r="U813" s="124"/>
      <c r="V813" s="107"/>
      <c r="W813" s="120"/>
      <c r="AA813" s="33"/>
    </row>
    <row r="814" spans="1:27" s="22" customFormat="1" ht="15" customHeight="1">
      <c r="A814" s="13"/>
      <c r="B814" s="83"/>
      <c r="C814" s="83"/>
      <c r="D814" s="1"/>
      <c r="E814" s="1"/>
      <c r="F814" s="84"/>
      <c r="G814" s="1"/>
      <c r="H814" s="1"/>
      <c r="I814" s="1"/>
      <c r="J814" s="1"/>
      <c r="K814" s="1"/>
      <c r="L814" s="1"/>
      <c r="M814" s="33"/>
      <c r="N814" s="33"/>
      <c r="O814" s="33"/>
      <c r="P814" s="33"/>
      <c r="U814" s="124"/>
      <c r="V814" s="107"/>
      <c r="W814" s="120"/>
      <c r="AA814" s="33"/>
    </row>
    <row r="815" spans="1:27" s="22" customFormat="1" ht="15" customHeight="1">
      <c r="A815" s="13"/>
      <c r="B815" s="83"/>
      <c r="C815" s="83"/>
      <c r="D815" s="1"/>
      <c r="E815" s="1"/>
      <c r="F815" s="84"/>
      <c r="G815" s="1"/>
      <c r="H815" s="1"/>
      <c r="I815" s="1"/>
      <c r="J815" s="1"/>
      <c r="K815" s="1"/>
      <c r="L815" s="1"/>
      <c r="M815" s="33"/>
      <c r="N815" s="33"/>
      <c r="O815" s="33"/>
      <c r="P815" s="33"/>
      <c r="U815" s="124"/>
      <c r="V815" s="107"/>
      <c r="W815" s="120"/>
      <c r="AA815" s="33"/>
    </row>
    <row r="816" spans="1:27" s="22" customFormat="1" ht="15" customHeight="1">
      <c r="A816" s="13"/>
      <c r="B816" s="83"/>
      <c r="C816" s="83"/>
      <c r="D816" s="1"/>
      <c r="E816" s="1"/>
      <c r="F816" s="84"/>
      <c r="G816" s="1"/>
      <c r="H816" s="1"/>
      <c r="I816" s="1"/>
      <c r="J816" s="1"/>
      <c r="K816" s="1"/>
      <c r="L816" s="1"/>
      <c r="M816" s="33"/>
      <c r="N816" s="33"/>
      <c r="O816" s="33"/>
      <c r="P816" s="33"/>
      <c r="U816" s="121"/>
      <c r="V816" s="107"/>
      <c r="W816" s="120"/>
      <c r="AA816" s="33"/>
    </row>
    <row r="817" spans="1:27" s="22" customFormat="1" ht="15" customHeight="1">
      <c r="A817" s="13"/>
      <c r="B817" s="83"/>
      <c r="C817" s="83"/>
      <c r="D817" s="1"/>
      <c r="E817" s="1"/>
      <c r="F817" s="84"/>
      <c r="G817" s="1"/>
      <c r="H817" s="1"/>
      <c r="I817" s="1"/>
      <c r="J817" s="1"/>
      <c r="K817" s="1"/>
      <c r="L817" s="1"/>
      <c r="M817" s="33"/>
      <c r="N817" s="33"/>
      <c r="O817" s="33"/>
      <c r="P817" s="33"/>
      <c r="U817" s="121"/>
      <c r="V817" s="107"/>
      <c r="W817" s="120"/>
      <c r="AA817" s="33"/>
    </row>
    <row r="818" spans="1:27" s="22" customFormat="1" ht="15" customHeight="1">
      <c r="A818" s="13"/>
      <c r="B818" s="83"/>
      <c r="C818" s="83"/>
      <c r="D818" s="1"/>
      <c r="E818" s="1"/>
      <c r="F818" s="84"/>
      <c r="G818" s="1"/>
      <c r="H818" s="1"/>
      <c r="I818" s="1"/>
      <c r="J818" s="1"/>
      <c r="K818" s="1"/>
      <c r="L818" s="1"/>
      <c r="M818" s="33"/>
      <c r="N818" s="33"/>
      <c r="O818" s="33"/>
      <c r="P818" s="33"/>
      <c r="U818" s="124"/>
      <c r="V818" s="107"/>
      <c r="W818" s="120"/>
      <c r="AA818" s="33"/>
    </row>
    <row r="819" spans="1:27" s="22" customFormat="1" ht="15" customHeight="1">
      <c r="A819" s="13"/>
      <c r="B819" s="83"/>
      <c r="C819" s="83"/>
      <c r="D819" s="1"/>
      <c r="E819" s="1"/>
      <c r="F819" s="84"/>
      <c r="G819" s="1"/>
      <c r="H819" s="1"/>
      <c r="I819" s="1"/>
      <c r="J819" s="1"/>
      <c r="K819" s="1"/>
      <c r="L819" s="1"/>
      <c r="M819" s="33"/>
      <c r="N819" s="33"/>
      <c r="O819" s="33"/>
      <c r="P819" s="33"/>
      <c r="U819" s="121"/>
      <c r="V819" s="107"/>
      <c r="W819" s="120"/>
      <c r="AA819" s="33"/>
    </row>
    <row r="820" spans="1:27" s="22" customFormat="1" ht="15" customHeight="1">
      <c r="A820" s="13"/>
      <c r="B820" s="83"/>
      <c r="C820" s="83"/>
      <c r="D820" s="1"/>
      <c r="E820" s="1"/>
      <c r="F820" s="84"/>
      <c r="G820" s="1"/>
      <c r="H820" s="1"/>
      <c r="I820" s="1"/>
      <c r="J820" s="1"/>
      <c r="K820" s="1"/>
      <c r="L820" s="1"/>
      <c r="M820" s="33"/>
      <c r="N820" s="33"/>
      <c r="O820" s="33"/>
      <c r="P820" s="33"/>
      <c r="U820" s="129"/>
      <c r="V820" s="107"/>
      <c r="W820" s="120"/>
      <c r="AA820" s="33"/>
    </row>
    <row r="821" spans="1:27" s="22" customFormat="1" ht="15" customHeight="1">
      <c r="A821" s="13"/>
      <c r="B821" s="83"/>
      <c r="C821" s="83"/>
      <c r="D821" s="1"/>
      <c r="E821" s="1"/>
      <c r="F821" s="84"/>
      <c r="G821" s="1"/>
      <c r="H821" s="1"/>
      <c r="I821" s="1"/>
      <c r="J821" s="1"/>
      <c r="K821" s="1"/>
      <c r="L821" s="1"/>
      <c r="M821" s="33"/>
      <c r="N821" s="33"/>
      <c r="O821" s="33"/>
      <c r="P821" s="33"/>
      <c r="U821" s="121"/>
      <c r="V821" s="107"/>
      <c r="W821" s="120"/>
      <c r="AA821" s="33"/>
    </row>
    <row r="822" spans="1:27" s="22" customFormat="1" ht="15" customHeight="1">
      <c r="A822" s="13"/>
      <c r="B822" s="83"/>
      <c r="C822" s="83"/>
      <c r="D822" s="1"/>
      <c r="E822" s="1"/>
      <c r="F822" s="84"/>
      <c r="G822" s="1"/>
      <c r="H822" s="1"/>
      <c r="I822" s="1"/>
      <c r="J822" s="1"/>
      <c r="K822" s="1"/>
      <c r="L822" s="1"/>
      <c r="M822" s="33"/>
      <c r="N822" s="33"/>
      <c r="O822" s="33"/>
      <c r="P822" s="33"/>
      <c r="U822" s="121"/>
      <c r="V822" s="107"/>
      <c r="W822" s="120"/>
      <c r="AA822" s="33"/>
    </row>
    <row r="823" spans="1:27" s="22" customFormat="1" ht="15" customHeight="1">
      <c r="A823" s="13"/>
      <c r="B823" s="83"/>
      <c r="C823" s="83"/>
      <c r="D823" s="1"/>
      <c r="E823" s="1"/>
      <c r="F823" s="84"/>
      <c r="G823" s="1"/>
      <c r="H823" s="1"/>
      <c r="I823" s="1"/>
      <c r="J823" s="1"/>
      <c r="K823" s="1"/>
      <c r="L823" s="1"/>
      <c r="M823" s="33"/>
      <c r="N823" s="33"/>
      <c r="O823" s="33"/>
      <c r="P823" s="33"/>
      <c r="U823" s="121"/>
      <c r="V823" s="107"/>
      <c r="W823" s="120"/>
      <c r="AA823" s="33"/>
    </row>
    <row r="824" spans="1:27" s="22" customFormat="1" ht="15" customHeight="1">
      <c r="A824" s="13"/>
      <c r="B824" s="83"/>
      <c r="C824" s="83"/>
      <c r="D824" s="1"/>
      <c r="E824" s="1"/>
      <c r="F824" s="84"/>
      <c r="G824" s="1"/>
      <c r="H824" s="1"/>
      <c r="I824" s="1"/>
      <c r="J824" s="1"/>
      <c r="K824" s="1"/>
      <c r="L824" s="1"/>
      <c r="M824" s="33"/>
      <c r="N824" s="33"/>
      <c r="O824" s="33"/>
      <c r="P824" s="33"/>
      <c r="U824" s="121"/>
      <c r="V824" s="107"/>
      <c r="W824" s="120"/>
      <c r="AA824" s="33"/>
    </row>
    <row r="825" spans="1:27" s="22" customFormat="1" ht="15" customHeight="1">
      <c r="A825" s="13"/>
      <c r="B825" s="83"/>
      <c r="C825" s="83"/>
      <c r="D825" s="1"/>
      <c r="E825" s="1"/>
      <c r="F825" s="84"/>
      <c r="G825" s="1"/>
      <c r="H825" s="1"/>
      <c r="I825" s="1"/>
      <c r="J825" s="1"/>
      <c r="K825" s="1"/>
      <c r="L825" s="1"/>
      <c r="M825" s="33"/>
      <c r="N825" s="33"/>
      <c r="O825" s="33"/>
      <c r="P825" s="33"/>
      <c r="U825" s="121"/>
      <c r="V825" s="107"/>
      <c r="W825" s="120"/>
      <c r="AA825" s="33"/>
    </row>
    <row r="826" spans="1:27" s="22" customFormat="1" ht="15" customHeight="1">
      <c r="A826" s="13"/>
      <c r="B826" s="83"/>
      <c r="C826" s="83"/>
      <c r="D826" s="1"/>
      <c r="E826" s="1"/>
      <c r="F826" s="84"/>
      <c r="G826" s="1"/>
      <c r="H826" s="1"/>
      <c r="I826" s="1"/>
      <c r="J826" s="1"/>
      <c r="K826" s="1"/>
      <c r="L826" s="1"/>
      <c r="M826" s="33"/>
      <c r="N826" s="33"/>
      <c r="O826" s="33"/>
      <c r="P826" s="33"/>
      <c r="U826" s="124"/>
      <c r="V826" s="107"/>
      <c r="W826" s="120"/>
      <c r="AA826" s="33"/>
    </row>
    <row r="827" spans="1:27" s="22" customFormat="1" ht="15" customHeight="1">
      <c r="A827" s="13"/>
      <c r="B827" s="83"/>
      <c r="C827" s="83"/>
      <c r="D827" s="1"/>
      <c r="E827" s="1"/>
      <c r="F827" s="84"/>
      <c r="G827" s="1"/>
      <c r="H827" s="1"/>
      <c r="I827" s="1"/>
      <c r="J827" s="1"/>
      <c r="K827" s="1"/>
      <c r="L827" s="1"/>
      <c r="M827" s="33"/>
      <c r="N827" s="33"/>
      <c r="O827" s="33"/>
      <c r="P827" s="33"/>
      <c r="U827" s="124"/>
      <c r="V827" s="107"/>
      <c r="W827" s="120"/>
      <c r="AA827" s="33"/>
    </row>
    <row r="828" spans="1:27" s="22" customFormat="1" ht="15" customHeight="1">
      <c r="A828" s="13"/>
      <c r="B828" s="83"/>
      <c r="C828" s="83"/>
      <c r="D828" s="1"/>
      <c r="E828" s="1"/>
      <c r="F828" s="84"/>
      <c r="G828" s="1"/>
      <c r="H828" s="1"/>
      <c r="I828" s="1"/>
      <c r="J828" s="1"/>
      <c r="K828" s="1"/>
      <c r="L828" s="1"/>
      <c r="M828" s="33"/>
      <c r="N828" s="33"/>
      <c r="O828" s="33"/>
      <c r="P828" s="33"/>
      <c r="U828" s="122"/>
      <c r="V828" s="107"/>
      <c r="W828" s="120"/>
      <c r="AA828" s="33"/>
    </row>
    <row r="829" spans="1:27" s="22" customFormat="1" ht="15" customHeight="1">
      <c r="A829" s="13"/>
      <c r="B829" s="83"/>
      <c r="C829" s="83"/>
      <c r="D829" s="1"/>
      <c r="E829" s="1"/>
      <c r="F829" s="84"/>
      <c r="G829" s="1"/>
      <c r="H829" s="1"/>
      <c r="I829" s="1"/>
      <c r="J829" s="1"/>
      <c r="K829" s="1"/>
      <c r="L829" s="1"/>
      <c r="M829" s="33"/>
      <c r="N829" s="33"/>
      <c r="O829" s="33"/>
      <c r="P829" s="33"/>
      <c r="U829" s="124"/>
      <c r="V829" s="107"/>
      <c r="W829" s="120"/>
      <c r="AA829" s="33"/>
    </row>
    <row r="830" spans="1:27" s="22" customFormat="1" ht="15" customHeight="1">
      <c r="A830" s="13"/>
      <c r="B830" s="83"/>
      <c r="C830" s="83"/>
      <c r="D830" s="1"/>
      <c r="E830" s="1"/>
      <c r="F830" s="84"/>
      <c r="G830" s="1"/>
      <c r="H830" s="1"/>
      <c r="I830" s="1"/>
      <c r="J830" s="1"/>
      <c r="K830" s="1"/>
      <c r="L830" s="1"/>
      <c r="M830" s="33"/>
      <c r="N830" s="33"/>
      <c r="O830" s="33"/>
      <c r="P830" s="33"/>
      <c r="U830" s="124"/>
      <c r="V830" s="107"/>
      <c r="W830" s="120"/>
      <c r="AA830" s="33"/>
    </row>
    <row r="831" spans="1:27" s="22" customFormat="1" ht="15" customHeight="1">
      <c r="A831" s="13"/>
      <c r="B831" s="83"/>
      <c r="C831" s="83"/>
      <c r="D831" s="1"/>
      <c r="E831" s="1"/>
      <c r="F831" s="84"/>
      <c r="G831" s="1"/>
      <c r="H831" s="1"/>
      <c r="I831" s="1"/>
      <c r="J831" s="1"/>
      <c r="K831" s="1"/>
      <c r="L831" s="1"/>
      <c r="M831" s="33"/>
      <c r="N831" s="33"/>
      <c r="O831" s="33"/>
      <c r="P831" s="33"/>
      <c r="U831" s="124"/>
      <c r="V831" s="107"/>
      <c r="W831" s="120"/>
      <c r="AA831" s="33"/>
    </row>
    <row r="832" spans="1:27" s="22" customFormat="1" ht="15" customHeight="1">
      <c r="A832" s="13"/>
      <c r="B832" s="83"/>
      <c r="C832" s="83"/>
      <c r="D832" s="1"/>
      <c r="E832" s="1"/>
      <c r="F832" s="84"/>
      <c r="G832" s="1"/>
      <c r="H832" s="1"/>
      <c r="I832" s="1"/>
      <c r="J832" s="1"/>
      <c r="K832" s="1"/>
      <c r="L832" s="1"/>
      <c r="M832" s="33"/>
      <c r="N832" s="33"/>
      <c r="O832" s="33"/>
      <c r="P832" s="33"/>
      <c r="U832" s="124"/>
      <c r="V832" s="107"/>
      <c r="W832" s="120"/>
      <c r="AA832" s="33"/>
    </row>
    <row r="833" spans="1:27" s="22" customFormat="1" ht="15" customHeight="1">
      <c r="A833" s="13"/>
      <c r="B833" s="83"/>
      <c r="C833" s="83"/>
      <c r="D833" s="1"/>
      <c r="E833" s="1"/>
      <c r="F833" s="84"/>
      <c r="G833" s="1"/>
      <c r="H833" s="1"/>
      <c r="I833" s="1"/>
      <c r="J833" s="1"/>
      <c r="K833" s="1"/>
      <c r="L833" s="1"/>
      <c r="M833" s="33"/>
      <c r="N833" s="33"/>
      <c r="O833" s="33"/>
      <c r="P833" s="33"/>
      <c r="U833" s="124"/>
      <c r="V833" s="107"/>
      <c r="W833" s="120"/>
      <c r="AA833" s="33"/>
    </row>
    <row r="834" spans="1:27" s="22" customFormat="1" ht="15" customHeight="1">
      <c r="A834" s="13"/>
      <c r="B834" s="83"/>
      <c r="C834" s="83"/>
      <c r="D834" s="1"/>
      <c r="E834" s="1"/>
      <c r="F834" s="84"/>
      <c r="G834" s="1"/>
      <c r="H834" s="1"/>
      <c r="I834" s="1"/>
      <c r="J834" s="1"/>
      <c r="K834" s="1"/>
      <c r="L834" s="1"/>
      <c r="M834" s="33"/>
      <c r="N834" s="33"/>
      <c r="O834" s="33"/>
      <c r="P834" s="33"/>
      <c r="U834" s="124"/>
      <c r="V834" s="107"/>
      <c r="W834" s="120"/>
      <c r="AA834" s="33"/>
    </row>
    <row r="835" spans="1:27" s="22" customFormat="1" ht="15" customHeight="1">
      <c r="A835" s="13"/>
      <c r="B835" s="83"/>
      <c r="C835" s="83"/>
      <c r="D835" s="1"/>
      <c r="E835" s="1"/>
      <c r="F835" s="84"/>
      <c r="G835" s="1"/>
      <c r="H835" s="1"/>
      <c r="I835" s="1"/>
      <c r="J835" s="1"/>
      <c r="K835" s="1"/>
      <c r="L835" s="1"/>
      <c r="M835" s="33"/>
      <c r="N835" s="33"/>
      <c r="O835" s="33"/>
      <c r="P835" s="33"/>
      <c r="U835" s="124"/>
      <c r="V835" s="107"/>
      <c r="W835" s="120"/>
      <c r="AA835" s="33"/>
    </row>
    <row r="836" spans="1:27" s="22" customFormat="1" ht="15" customHeight="1">
      <c r="A836" s="13"/>
      <c r="B836" s="83"/>
      <c r="C836" s="83"/>
      <c r="D836" s="1"/>
      <c r="E836" s="1"/>
      <c r="F836" s="84"/>
      <c r="G836" s="1"/>
      <c r="H836" s="1"/>
      <c r="I836" s="1"/>
      <c r="J836" s="1"/>
      <c r="K836" s="1"/>
      <c r="L836" s="1"/>
      <c r="M836" s="33"/>
      <c r="N836" s="33"/>
      <c r="O836" s="33"/>
      <c r="P836" s="33"/>
      <c r="U836" s="124"/>
      <c r="V836" s="107"/>
      <c r="W836" s="120"/>
      <c r="AA836" s="33"/>
    </row>
    <row r="837" spans="1:27" s="22" customFormat="1" ht="15" customHeight="1">
      <c r="A837" s="13"/>
      <c r="B837" s="83"/>
      <c r="C837" s="83"/>
      <c r="D837" s="1"/>
      <c r="E837" s="1"/>
      <c r="F837" s="84"/>
      <c r="G837" s="1"/>
      <c r="H837" s="1"/>
      <c r="I837" s="1"/>
      <c r="J837" s="1"/>
      <c r="K837" s="1"/>
      <c r="L837" s="1"/>
      <c r="M837" s="33"/>
      <c r="N837" s="33"/>
      <c r="O837" s="33"/>
      <c r="P837" s="33"/>
      <c r="U837" s="124"/>
      <c r="V837" s="107"/>
      <c r="W837" s="120"/>
      <c r="AA837" s="33"/>
    </row>
    <row r="838" spans="1:27" s="22" customFormat="1" ht="15" customHeight="1">
      <c r="A838" s="13"/>
      <c r="B838" s="83"/>
      <c r="C838" s="83"/>
      <c r="D838" s="1"/>
      <c r="E838" s="1"/>
      <c r="F838" s="84"/>
      <c r="G838" s="1"/>
      <c r="H838" s="1"/>
      <c r="I838" s="1"/>
      <c r="J838" s="1"/>
      <c r="K838" s="1"/>
      <c r="L838" s="1"/>
      <c r="M838" s="33"/>
      <c r="N838" s="33"/>
      <c r="O838" s="33"/>
      <c r="P838" s="33"/>
      <c r="U838" s="124"/>
      <c r="V838" s="107"/>
      <c r="W838" s="120"/>
      <c r="AA838" s="33"/>
    </row>
    <row r="839" spans="1:27" s="22" customFormat="1" ht="15" customHeight="1">
      <c r="A839" s="13"/>
      <c r="B839" s="83"/>
      <c r="C839" s="83"/>
      <c r="D839" s="1"/>
      <c r="E839" s="1"/>
      <c r="F839" s="84"/>
      <c r="G839" s="1"/>
      <c r="H839" s="1"/>
      <c r="I839" s="1"/>
      <c r="J839" s="1"/>
      <c r="K839" s="1"/>
      <c r="L839" s="1"/>
      <c r="M839" s="33"/>
      <c r="N839" s="33"/>
      <c r="O839" s="33"/>
      <c r="P839" s="33"/>
      <c r="U839" s="124"/>
      <c r="V839" s="107"/>
      <c r="W839" s="120"/>
      <c r="AA839" s="33"/>
    </row>
    <row r="840" spans="1:27" s="22" customFormat="1" ht="15" customHeight="1">
      <c r="A840" s="13"/>
      <c r="B840" s="83"/>
      <c r="C840" s="83"/>
      <c r="D840" s="1"/>
      <c r="E840" s="1"/>
      <c r="F840" s="84"/>
      <c r="G840" s="1"/>
      <c r="H840" s="1"/>
      <c r="I840" s="1"/>
      <c r="J840" s="1"/>
      <c r="K840" s="1"/>
      <c r="L840" s="1"/>
      <c r="M840" s="33"/>
      <c r="N840" s="33"/>
      <c r="O840" s="33"/>
      <c r="P840" s="33"/>
      <c r="U840" s="124"/>
      <c r="V840" s="107"/>
      <c r="W840" s="120"/>
      <c r="AA840" s="33"/>
    </row>
    <row r="841" spans="1:27" s="22" customFormat="1" ht="15" customHeight="1">
      <c r="A841" s="13"/>
      <c r="B841" s="83"/>
      <c r="C841" s="83"/>
      <c r="D841" s="1"/>
      <c r="E841" s="1"/>
      <c r="F841" s="84"/>
      <c r="G841" s="1"/>
      <c r="H841" s="1"/>
      <c r="I841" s="1"/>
      <c r="J841" s="1"/>
      <c r="K841" s="1"/>
      <c r="L841" s="1"/>
      <c r="M841" s="33"/>
      <c r="N841" s="33"/>
      <c r="O841" s="33"/>
      <c r="P841" s="33"/>
      <c r="U841" s="124"/>
      <c r="V841" s="107"/>
      <c r="W841" s="120"/>
      <c r="AA841" s="33"/>
    </row>
    <row r="842" spans="1:27" s="22" customFormat="1" ht="15" customHeight="1">
      <c r="A842" s="13"/>
      <c r="B842" s="83"/>
      <c r="C842" s="83"/>
      <c r="D842" s="1"/>
      <c r="E842" s="1"/>
      <c r="F842" s="84"/>
      <c r="G842" s="1"/>
      <c r="H842" s="1"/>
      <c r="I842" s="1"/>
      <c r="J842" s="1"/>
      <c r="K842" s="1"/>
      <c r="L842" s="1"/>
      <c r="M842" s="33"/>
      <c r="N842" s="33"/>
      <c r="O842" s="33"/>
      <c r="P842" s="33"/>
      <c r="U842" s="124"/>
      <c r="V842" s="107"/>
      <c r="W842" s="120"/>
      <c r="AA842" s="33"/>
    </row>
    <row r="843" spans="1:27" s="22" customFormat="1" ht="15" customHeight="1">
      <c r="A843" s="13"/>
      <c r="B843" s="83"/>
      <c r="C843" s="83"/>
      <c r="D843" s="1"/>
      <c r="E843" s="1"/>
      <c r="F843" s="84"/>
      <c r="G843" s="1"/>
      <c r="H843" s="1"/>
      <c r="I843" s="1"/>
      <c r="J843" s="1"/>
      <c r="K843" s="1"/>
      <c r="L843" s="1"/>
      <c r="M843" s="33"/>
      <c r="N843" s="33"/>
      <c r="O843" s="33"/>
      <c r="P843" s="33"/>
      <c r="U843" s="124"/>
      <c r="V843" s="107"/>
      <c r="W843" s="120"/>
      <c r="AA843" s="33"/>
    </row>
    <row r="844" spans="1:27" s="22" customFormat="1" ht="15" customHeight="1">
      <c r="A844" s="13"/>
      <c r="B844" s="83"/>
      <c r="C844" s="83"/>
      <c r="D844" s="1"/>
      <c r="E844" s="1"/>
      <c r="F844" s="84"/>
      <c r="G844" s="1"/>
      <c r="H844" s="1"/>
      <c r="I844" s="1"/>
      <c r="J844" s="1"/>
      <c r="K844" s="1"/>
      <c r="L844" s="1"/>
      <c r="M844" s="33"/>
      <c r="N844" s="33"/>
      <c r="O844" s="33"/>
      <c r="P844" s="33"/>
      <c r="U844" s="124"/>
      <c r="V844" s="107"/>
      <c r="W844" s="120"/>
      <c r="AA844" s="33"/>
    </row>
    <row r="845" spans="1:27" s="22" customFormat="1" ht="15" customHeight="1">
      <c r="A845" s="13"/>
      <c r="B845" s="83"/>
      <c r="C845" s="83"/>
      <c r="D845" s="1"/>
      <c r="E845" s="1"/>
      <c r="F845" s="84"/>
      <c r="G845" s="1"/>
      <c r="H845" s="1"/>
      <c r="I845" s="1"/>
      <c r="J845" s="1"/>
      <c r="K845" s="1"/>
      <c r="L845" s="1"/>
      <c r="M845" s="33"/>
      <c r="N845" s="33"/>
      <c r="O845" s="33"/>
      <c r="P845" s="33"/>
      <c r="U845" s="124"/>
      <c r="V845" s="107"/>
      <c r="W845" s="120"/>
      <c r="AA845" s="33"/>
    </row>
    <row r="846" spans="1:27" s="22" customFormat="1" ht="15" customHeight="1">
      <c r="A846" s="13"/>
      <c r="B846" s="83"/>
      <c r="C846" s="83"/>
      <c r="D846" s="1"/>
      <c r="E846" s="1"/>
      <c r="F846" s="84"/>
      <c r="G846" s="1"/>
      <c r="H846" s="1"/>
      <c r="I846" s="1"/>
      <c r="J846" s="1"/>
      <c r="K846" s="1"/>
      <c r="L846" s="1"/>
      <c r="M846" s="33"/>
      <c r="N846" s="33"/>
      <c r="O846" s="33"/>
      <c r="P846" s="33"/>
      <c r="U846" s="124"/>
      <c r="V846" s="107"/>
      <c r="W846" s="120"/>
      <c r="AA846" s="33"/>
    </row>
    <row r="847" spans="1:27" s="22" customFormat="1" ht="15" customHeight="1">
      <c r="A847" s="13"/>
      <c r="B847" s="83"/>
      <c r="C847" s="83"/>
      <c r="D847" s="1"/>
      <c r="E847" s="1"/>
      <c r="F847" s="84"/>
      <c r="G847" s="1"/>
      <c r="H847" s="1"/>
      <c r="I847" s="1"/>
      <c r="J847" s="1"/>
      <c r="K847" s="1"/>
      <c r="L847" s="1"/>
      <c r="M847" s="33"/>
      <c r="N847" s="33"/>
      <c r="O847" s="33"/>
      <c r="P847" s="33"/>
      <c r="U847" s="124"/>
      <c r="V847" s="107"/>
      <c r="W847" s="120"/>
      <c r="AA847" s="33"/>
    </row>
    <row r="848" spans="1:27" s="22" customFormat="1" ht="15" customHeight="1">
      <c r="A848" s="13"/>
      <c r="B848" s="83"/>
      <c r="C848" s="83"/>
      <c r="D848" s="1"/>
      <c r="E848" s="1"/>
      <c r="F848" s="84"/>
      <c r="G848" s="1"/>
      <c r="H848" s="1"/>
      <c r="I848" s="1"/>
      <c r="J848" s="1"/>
      <c r="K848" s="1"/>
      <c r="L848" s="1"/>
      <c r="M848" s="33"/>
      <c r="N848" s="33"/>
      <c r="O848" s="33"/>
      <c r="P848" s="33"/>
      <c r="U848" s="124"/>
      <c r="V848" s="107"/>
      <c r="W848" s="120"/>
      <c r="AA848" s="33"/>
    </row>
    <row r="849" spans="1:33" s="22" customFormat="1" ht="15" customHeight="1">
      <c r="A849" s="13"/>
      <c r="B849" s="83"/>
      <c r="C849" s="83"/>
      <c r="D849" s="1"/>
      <c r="E849" s="1"/>
      <c r="F849" s="84"/>
      <c r="G849" s="1"/>
      <c r="H849" s="1"/>
      <c r="I849" s="1"/>
      <c r="J849" s="1"/>
      <c r="K849" s="1"/>
      <c r="L849" s="1"/>
      <c r="M849" s="33"/>
      <c r="N849" s="33"/>
      <c r="O849" s="33"/>
      <c r="P849" s="33"/>
      <c r="U849" s="124"/>
      <c r="V849" s="107"/>
      <c r="W849" s="120"/>
      <c r="AA849" s="33"/>
    </row>
    <row r="850" spans="1:33" s="22" customFormat="1" ht="15" customHeight="1">
      <c r="A850" s="13"/>
      <c r="B850" s="83"/>
      <c r="C850" s="83"/>
      <c r="D850" s="1"/>
      <c r="E850" s="1"/>
      <c r="F850" s="84"/>
      <c r="G850" s="1"/>
      <c r="H850" s="1"/>
      <c r="I850" s="1"/>
      <c r="J850" s="1"/>
      <c r="K850" s="1"/>
      <c r="L850" s="1"/>
      <c r="M850" s="33"/>
      <c r="N850" s="33"/>
      <c r="O850" s="33"/>
      <c r="P850" s="33"/>
      <c r="U850" s="124"/>
      <c r="V850" s="107"/>
      <c r="W850" s="120"/>
      <c r="AA850" s="33"/>
    </row>
    <row r="851" spans="1:33" s="22" customFormat="1" ht="15" customHeight="1">
      <c r="A851" s="13"/>
      <c r="B851" s="83"/>
      <c r="C851" s="83"/>
      <c r="D851" s="1"/>
      <c r="E851" s="1"/>
      <c r="F851" s="84"/>
      <c r="G851" s="1"/>
      <c r="H851" s="1"/>
      <c r="I851" s="1"/>
      <c r="J851" s="1"/>
      <c r="K851" s="1"/>
      <c r="L851" s="1"/>
      <c r="M851" s="33"/>
      <c r="N851" s="33"/>
      <c r="O851" s="33"/>
      <c r="P851" s="33"/>
      <c r="U851" s="124"/>
      <c r="V851" s="107"/>
      <c r="W851" s="120"/>
      <c r="AA851" s="33"/>
    </row>
    <row r="852" spans="1:33" s="22" customFormat="1" ht="15" customHeight="1">
      <c r="A852" s="13"/>
      <c r="B852" s="83"/>
      <c r="C852" s="83"/>
      <c r="D852" s="1"/>
      <c r="E852" s="1"/>
      <c r="F852" s="84"/>
      <c r="G852" s="1"/>
      <c r="H852" s="1"/>
      <c r="I852" s="1"/>
      <c r="J852" s="1"/>
      <c r="K852" s="1"/>
      <c r="L852" s="1"/>
      <c r="M852" s="33"/>
      <c r="N852" s="33"/>
      <c r="O852" s="33"/>
      <c r="P852" s="33"/>
      <c r="U852" s="124"/>
      <c r="V852" s="107"/>
      <c r="W852" s="120"/>
      <c r="AA852" s="33"/>
    </row>
    <row r="853" spans="1:33" s="22" customFormat="1" ht="15" customHeight="1">
      <c r="A853" s="13"/>
      <c r="B853" s="83"/>
      <c r="C853" s="83"/>
      <c r="D853" s="1"/>
      <c r="E853" s="1"/>
      <c r="F853" s="84"/>
      <c r="G853" s="1"/>
      <c r="H853" s="1"/>
      <c r="I853" s="1"/>
      <c r="J853" s="1"/>
      <c r="K853" s="1"/>
      <c r="L853" s="1"/>
      <c r="M853" s="33"/>
      <c r="N853" s="33"/>
      <c r="O853" s="33"/>
      <c r="P853" s="33"/>
      <c r="U853" s="124"/>
      <c r="V853" s="107"/>
      <c r="W853" s="120"/>
      <c r="AA853" s="33"/>
    </row>
    <row r="854" spans="1:33" s="22" customFormat="1" ht="15" customHeight="1">
      <c r="A854" s="13"/>
      <c r="B854" s="83"/>
      <c r="C854" s="83"/>
      <c r="D854" s="1"/>
      <c r="E854" s="1"/>
      <c r="F854" s="84"/>
      <c r="G854" s="1"/>
      <c r="H854" s="1"/>
      <c r="I854" s="1"/>
      <c r="J854" s="1"/>
      <c r="K854" s="1"/>
      <c r="L854" s="1"/>
      <c r="M854" s="33"/>
      <c r="N854" s="33"/>
      <c r="O854" s="33"/>
      <c r="P854" s="33"/>
      <c r="U854" s="124"/>
      <c r="V854" s="107"/>
      <c r="W854" s="120"/>
      <c r="AA854" s="33"/>
    </row>
    <row r="855" spans="1:33" s="22" customFormat="1" ht="15" customHeight="1">
      <c r="A855" s="13"/>
      <c r="B855" s="83"/>
      <c r="C855" s="83"/>
      <c r="D855" s="1"/>
      <c r="E855" s="1"/>
      <c r="F855" s="84"/>
      <c r="G855" s="1"/>
      <c r="H855" s="1"/>
      <c r="I855" s="1"/>
      <c r="J855" s="1"/>
      <c r="K855" s="1"/>
      <c r="L855" s="1"/>
      <c r="M855" s="33"/>
      <c r="N855" s="33"/>
      <c r="O855" s="33"/>
      <c r="P855" s="33"/>
      <c r="U855" s="124"/>
      <c r="V855" s="107"/>
      <c r="W855" s="120"/>
      <c r="AA855" s="33"/>
    </row>
    <row r="856" spans="1:33" s="22" customFormat="1" ht="15" customHeight="1">
      <c r="A856" s="13"/>
      <c r="B856" s="83"/>
      <c r="C856" s="83"/>
      <c r="D856" s="1"/>
      <c r="E856" s="1"/>
      <c r="F856" s="84"/>
      <c r="G856" s="1"/>
      <c r="H856" s="1"/>
      <c r="I856" s="1"/>
      <c r="J856" s="1"/>
      <c r="K856" s="1"/>
      <c r="L856" s="1"/>
      <c r="M856" s="33"/>
      <c r="N856" s="33"/>
      <c r="O856" s="33"/>
      <c r="P856" s="33"/>
      <c r="U856" s="124"/>
      <c r="V856" s="107"/>
      <c r="W856" s="120"/>
      <c r="AA856" s="33"/>
    </row>
    <row r="857" spans="1:33" s="22" customFormat="1" ht="15" customHeight="1">
      <c r="A857" s="13"/>
      <c r="B857" s="83"/>
      <c r="C857" s="83"/>
      <c r="D857" s="1"/>
      <c r="E857" s="1"/>
      <c r="F857" s="84"/>
      <c r="G857" s="1"/>
      <c r="H857" s="1"/>
      <c r="I857" s="1"/>
      <c r="J857" s="1"/>
      <c r="K857" s="1"/>
      <c r="L857" s="1"/>
      <c r="M857" s="33"/>
      <c r="N857" s="33"/>
      <c r="O857" s="33"/>
      <c r="P857" s="33"/>
      <c r="U857" s="124"/>
      <c r="V857" s="107"/>
      <c r="W857" s="120"/>
      <c r="AA857" s="33"/>
    </row>
    <row r="858" spans="1:33" s="22" customFormat="1" ht="15" customHeight="1">
      <c r="A858" s="13"/>
      <c r="B858" s="83"/>
      <c r="C858" s="83"/>
      <c r="D858" s="1"/>
      <c r="E858" s="1"/>
      <c r="F858" s="84"/>
      <c r="G858" s="1"/>
      <c r="H858" s="1"/>
      <c r="I858" s="1"/>
      <c r="J858" s="1"/>
      <c r="K858" s="1"/>
      <c r="L858" s="1"/>
      <c r="M858" s="33"/>
      <c r="N858" s="33"/>
      <c r="O858" s="33"/>
      <c r="P858" s="33"/>
      <c r="U858" s="124"/>
      <c r="V858" s="107"/>
      <c r="W858" s="120"/>
      <c r="AA858" s="33"/>
    </row>
    <row r="859" spans="1:33" s="22" customFormat="1" ht="15" customHeight="1">
      <c r="A859" s="13"/>
      <c r="B859" s="83"/>
      <c r="C859" s="83"/>
      <c r="D859" s="1"/>
      <c r="E859" s="1"/>
      <c r="F859" s="84"/>
      <c r="G859" s="1"/>
      <c r="H859" s="1"/>
      <c r="I859" s="1"/>
      <c r="J859" s="1"/>
      <c r="K859" s="1"/>
      <c r="L859" s="1"/>
      <c r="M859" s="33"/>
      <c r="N859" s="33"/>
      <c r="O859" s="33"/>
      <c r="P859" s="33"/>
      <c r="U859" s="124"/>
      <c r="V859" s="107"/>
      <c r="W859" s="120"/>
      <c r="AA859" s="33"/>
    </row>
    <row r="860" spans="1:33" s="22" customFormat="1" ht="15" customHeight="1">
      <c r="A860" s="13"/>
      <c r="B860" s="83"/>
      <c r="C860" s="83"/>
      <c r="D860" s="1"/>
      <c r="E860" s="1"/>
      <c r="F860" s="84"/>
      <c r="G860" s="1"/>
      <c r="H860" s="1"/>
      <c r="I860" s="1"/>
      <c r="J860" s="1"/>
      <c r="K860" s="1"/>
      <c r="L860" s="1"/>
      <c r="M860" s="33"/>
      <c r="N860" s="33"/>
      <c r="O860" s="33"/>
      <c r="P860" s="33"/>
      <c r="U860" s="124"/>
      <c r="V860" s="107"/>
      <c r="W860" s="120"/>
      <c r="AA860" s="33"/>
    </row>
    <row r="861" spans="1:33" s="13" customFormat="1" ht="15" customHeight="1">
      <c r="B861" s="83"/>
      <c r="C861" s="83"/>
      <c r="D861" s="1"/>
      <c r="E861" s="1"/>
      <c r="F861" s="84"/>
      <c r="G861" s="1"/>
      <c r="H861" s="1"/>
      <c r="I861" s="1"/>
      <c r="J861" s="1"/>
      <c r="K861" s="1"/>
      <c r="L861" s="1"/>
      <c r="M861" s="33"/>
      <c r="N861" s="33"/>
      <c r="O861" s="33"/>
      <c r="P861" s="33"/>
      <c r="Q861" s="22"/>
      <c r="R861" s="22"/>
      <c r="S861" s="22"/>
      <c r="T861" s="22"/>
      <c r="U861" s="124"/>
      <c r="V861" s="107"/>
      <c r="W861" s="120"/>
      <c r="X861" s="22"/>
      <c r="Y861" s="22"/>
      <c r="Z861" s="22"/>
      <c r="AA861" s="33"/>
      <c r="AB861" s="22"/>
      <c r="AC861" s="22"/>
      <c r="AD861" s="22"/>
      <c r="AE861" s="22"/>
      <c r="AF861" s="22"/>
      <c r="AG861" s="22"/>
    </row>
    <row r="862" spans="1:33" s="13" customFormat="1" ht="15" customHeight="1">
      <c r="B862" s="83"/>
      <c r="C862" s="83"/>
      <c r="D862" s="1"/>
      <c r="E862" s="1"/>
      <c r="F862" s="84"/>
      <c r="G862" s="1"/>
      <c r="H862" s="1"/>
      <c r="I862" s="1"/>
      <c r="J862" s="1"/>
      <c r="K862" s="1"/>
      <c r="L862" s="1"/>
      <c r="M862" s="33"/>
      <c r="N862" s="33"/>
      <c r="O862" s="33"/>
      <c r="P862" s="33"/>
      <c r="Q862" s="22"/>
      <c r="R862" s="22"/>
      <c r="S862" s="22"/>
      <c r="T862" s="22"/>
      <c r="U862" s="124"/>
      <c r="V862" s="107"/>
      <c r="W862" s="120"/>
      <c r="X862" s="22"/>
      <c r="Y862" s="22"/>
      <c r="Z862" s="22"/>
      <c r="AA862" s="33"/>
      <c r="AB862" s="22"/>
      <c r="AC862" s="22"/>
      <c r="AD862" s="22"/>
      <c r="AE862" s="22"/>
      <c r="AF862" s="22"/>
      <c r="AG862" s="22"/>
    </row>
    <row r="863" spans="1:33" s="13" customFormat="1" ht="15" customHeight="1">
      <c r="B863" s="83"/>
      <c r="C863" s="83"/>
      <c r="D863" s="1"/>
      <c r="E863" s="1"/>
      <c r="F863" s="84"/>
      <c r="G863" s="1"/>
      <c r="H863" s="1"/>
      <c r="I863" s="1"/>
      <c r="J863" s="1"/>
      <c r="K863" s="1"/>
      <c r="L863" s="1"/>
      <c r="M863" s="33"/>
      <c r="N863" s="33"/>
      <c r="O863" s="33"/>
      <c r="P863" s="33"/>
      <c r="Q863" s="22"/>
      <c r="R863" s="22"/>
      <c r="S863" s="22"/>
      <c r="T863" s="22"/>
      <c r="U863" s="124"/>
      <c r="V863" s="107"/>
      <c r="W863" s="120"/>
      <c r="X863" s="22"/>
      <c r="Y863" s="22"/>
      <c r="Z863" s="22"/>
      <c r="AA863" s="33"/>
      <c r="AB863" s="22"/>
      <c r="AC863" s="22"/>
      <c r="AD863" s="22"/>
      <c r="AE863" s="22"/>
      <c r="AF863" s="22"/>
      <c r="AG863" s="22"/>
    </row>
    <row r="864" spans="1:33" s="13" customFormat="1" ht="15" customHeight="1">
      <c r="B864" s="83"/>
      <c r="C864" s="83"/>
      <c r="D864" s="1"/>
      <c r="E864" s="1"/>
      <c r="F864" s="84"/>
      <c r="G864" s="1"/>
      <c r="H864" s="1"/>
      <c r="I864" s="1"/>
      <c r="J864" s="1"/>
      <c r="K864" s="1"/>
      <c r="L864" s="1"/>
      <c r="M864" s="33"/>
      <c r="N864" s="33"/>
      <c r="O864" s="33"/>
      <c r="P864" s="33"/>
      <c r="Q864" s="22"/>
      <c r="R864" s="22"/>
      <c r="S864" s="22"/>
      <c r="T864" s="22"/>
      <c r="U864" s="124"/>
      <c r="V864" s="107"/>
      <c r="W864" s="120"/>
      <c r="X864" s="22"/>
      <c r="Y864" s="22"/>
      <c r="Z864" s="22"/>
      <c r="AA864" s="33"/>
      <c r="AB864" s="22"/>
      <c r="AC864" s="22"/>
      <c r="AD864" s="22"/>
      <c r="AE864" s="22"/>
      <c r="AF864" s="22"/>
      <c r="AG864" s="22"/>
    </row>
    <row r="865" spans="2:33" s="13" customFormat="1" ht="15" customHeight="1">
      <c r="B865" s="83"/>
      <c r="C865" s="83"/>
      <c r="D865" s="1"/>
      <c r="E865" s="1"/>
      <c r="F865" s="84"/>
      <c r="G865" s="1"/>
      <c r="H865" s="1"/>
      <c r="I865" s="1"/>
      <c r="J865" s="1"/>
      <c r="K865" s="1"/>
      <c r="L865" s="1"/>
      <c r="M865" s="33"/>
      <c r="N865" s="33"/>
      <c r="O865" s="33"/>
      <c r="P865" s="33"/>
      <c r="Q865" s="22"/>
      <c r="R865" s="22"/>
      <c r="S865" s="22"/>
      <c r="T865" s="22"/>
      <c r="U865" s="124"/>
      <c r="V865" s="107"/>
      <c r="W865" s="120"/>
      <c r="X865" s="22"/>
      <c r="Y865" s="22"/>
      <c r="Z865" s="22"/>
      <c r="AA865" s="33"/>
      <c r="AB865" s="22"/>
      <c r="AC865" s="22"/>
      <c r="AD865" s="22"/>
      <c r="AE865" s="22"/>
      <c r="AF865" s="22"/>
      <c r="AG865" s="22"/>
    </row>
    <row r="866" spans="2:33" s="13" customFormat="1" ht="15" customHeight="1">
      <c r="B866" s="83"/>
      <c r="C866" s="83"/>
      <c r="D866" s="1"/>
      <c r="E866" s="1"/>
      <c r="F866" s="84"/>
      <c r="G866" s="1"/>
      <c r="H866" s="1"/>
      <c r="I866" s="1"/>
      <c r="J866" s="1"/>
      <c r="K866" s="1"/>
      <c r="L866" s="1"/>
      <c r="M866" s="33"/>
      <c r="N866" s="33"/>
      <c r="O866" s="33"/>
      <c r="P866" s="33"/>
      <c r="Q866" s="22"/>
      <c r="R866" s="22"/>
      <c r="S866" s="22"/>
      <c r="T866" s="22"/>
      <c r="U866" s="124"/>
      <c r="V866" s="107"/>
      <c r="W866" s="120"/>
      <c r="X866" s="22"/>
      <c r="Y866" s="22"/>
      <c r="Z866" s="22"/>
      <c r="AA866" s="33"/>
      <c r="AB866" s="22"/>
      <c r="AC866" s="22"/>
      <c r="AD866" s="22"/>
      <c r="AE866" s="22"/>
      <c r="AF866" s="22"/>
      <c r="AG866" s="22"/>
    </row>
    <row r="867" spans="2:33" s="13" customFormat="1" ht="15" customHeight="1">
      <c r="B867" s="83"/>
      <c r="C867" s="83"/>
      <c r="D867" s="1"/>
      <c r="E867" s="1"/>
      <c r="F867" s="84"/>
      <c r="G867" s="1"/>
      <c r="H867" s="1"/>
      <c r="I867" s="1"/>
      <c r="J867" s="1"/>
      <c r="K867" s="1"/>
      <c r="L867" s="1"/>
      <c r="M867" s="33"/>
      <c r="N867" s="33"/>
      <c r="O867" s="33"/>
      <c r="P867" s="33"/>
      <c r="Q867" s="22"/>
      <c r="R867" s="22"/>
      <c r="S867" s="22"/>
      <c r="T867" s="22"/>
      <c r="U867" s="124"/>
      <c r="V867" s="107"/>
      <c r="W867" s="120"/>
      <c r="X867" s="22"/>
      <c r="Y867" s="22"/>
      <c r="Z867" s="22"/>
      <c r="AA867" s="33"/>
      <c r="AB867" s="22"/>
      <c r="AC867" s="22"/>
      <c r="AD867" s="22"/>
      <c r="AE867" s="22"/>
      <c r="AF867" s="22"/>
      <c r="AG867" s="22"/>
    </row>
    <row r="868" spans="2:33" s="13" customFormat="1" ht="15" customHeight="1">
      <c r="B868" s="83"/>
      <c r="C868" s="83"/>
      <c r="D868" s="1"/>
      <c r="E868" s="1"/>
      <c r="F868" s="84"/>
      <c r="G868" s="1"/>
      <c r="H868" s="1"/>
      <c r="I868" s="1"/>
      <c r="J868" s="1"/>
      <c r="K868" s="1"/>
      <c r="L868" s="1"/>
      <c r="M868" s="33"/>
      <c r="N868" s="33"/>
      <c r="O868" s="33"/>
      <c r="P868" s="33"/>
      <c r="Q868" s="22"/>
      <c r="R868" s="22"/>
      <c r="S868" s="22"/>
      <c r="T868" s="22"/>
      <c r="U868" s="124"/>
      <c r="V868" s="107"/>
      <c r="W868" s="120"/>
      <c r="X868" s="22"/>
      <c r="Y868" s="22"/>
      <c r="Z868" s="22"/>
      <c r="AA868" s="33"/>
      <c r="AB868" s="22"/>
      <c r="AC868" s="22"/>
      <c r="AD868" s="22"/>
      <c r="AE868" s="22"/>
      <c r="AF868" s="22"/>
      <c r="AG868" s="22"/>
    </row>
    <row r="869" spans="2:33" s="13" customFormat="1" ht="15" customHeight="1">
      <c r="B869" s="83"/>
      <c r="C869" s="83"/>
      <c r="D869" s="1"/>
      <c r="E869" s="1"/>
      <c r="F869" s="84"/>
      <c r="G869" s="1"/>
      <c r="H869" s="1"/>
      <c r="I869" s="1"/>
      <c r="J869" s="1"/>
      <c r="K869" s="1"/>
      <c r="L869" s="1"/>
      <c r="M869" s="33"/>
      <c r="N869" s="33"/>
      <c r="O869" s="33"/>
      <c r="P869" s="33"/>
      <c r="Q869" s="22"/>
      <c r="R869" s="22"/>
      <c r="S869" s="22"/>
      <c r="T869" s="22"/>
      <c r="U869" s="124"/>
      <c r="V869" s="107"/>
      <c r="W869" s="120"/>
      <c r="X869" s="22"/>
      <c r="Y869" s="22"/>
      <c r="Z869" s="22"/>
      <c r="AA869" s="33"/>
      <c r="AB869" s="22"/>
      <c r="AC869" s="22"/>
      <c r="AD869" s="22"/>
      <c r="AE869" s="22"/>
      <c r="AF869" s="22"/>
      <c r="AG869" s="22"/>
    </row>
    <row r="870" spans="2:33" s="13" customFormat="1" ht="15" customHeight="1">
      <c r="B870" s="83"/>
      <c r="C870" s="83"/>
      <c r="D870" s="1"/>
      <c r="E870" s="1"/>
      <c r="F870" s="84"/>
      <c r="G870" s="1"/>
      <c r="H870" s="1"/>
      <c r="I870" s="1"/>
      <c r="J870" s="1"/>
      <c r="K870" s="1"/>
      <c r="L870" s="1"/>
      <c r="M870" s="33"/>
      <c r="N870" s="33"/>
      <c r="O870" s="33"/>
      <c r="P870" s="33"/>
      <c r="Q870" s="22"/>
      <c r="R870" s="22"/>
      <c r="S870" s="22"/>
      <c r="T870" s="22"/>
      <c r="U870" s="124"/>
      <c r="V870" s="107"/>
      <c r="W870" s="120"/>
      <c r="X870" s="22"/>
      <c r="Y870" s="22"/>
      <c r="Z870" s="22"/>
      <c r="AA870" s="33"/>
      <c r="AB870" s="22"/>
      <c r="AC870" s="22"/>
      <c r="AD870" s="22"/>
      <c r="AE870" s="22"/>
      <c r="AF870" s="22"/>
      <c r="AG870" s="22"/>
    </row>
    <row r="871" spans="2:33" s="13" customFormat="1" ht="15" customHeight="1">
      <c r="B871" s="83"/>
      <c r="C871" s="83"/>
      <c r="D871" s="1"/>
      <c r="E871" s="1"/>
      <c r="F871" s="84"/>
      <c r="G871" s="1"/>
      <c r="H871" s="1"/>
      <c r="I871" s="1"/>
      <c r="J871" s="1"/>
      <c r="K871" s="1"/>
      <c r="L871" s="1"/>
      <c r="M871" s="33"/>
      <c r="N871" s="33"/>
      <c r="O871" s="33"/>
      <c r="P871" s="33"/>
      <c r="Q871" s="22"/>
      <c r="R871" s="22"/>
      <c r="S871" s="22"/>
      <c r="T871" s="22"/>
      <c r="U871" s="124"/>
      <c r="V871" s="107"/>
      <c r="W871" s="120"/>
      <c r="X871" s="22"/>
      <c r="Y871" s="22"/>
      <c r="Z871" s="22"/>
      <c r="AA871" s="33"/>
      <c r="AB871" s="22"/>
      <c r="AC871" s="22"/>
      <c r="AD871" s="22"/>
      <c r="AE871" s="22"/>
      <c r="AF871" s="22"/>
      <c r="AG871" s="22"/>
    </row>
    <row r="872" spans="2:33" s="13" customFormat="1" ht="15" customHeight="1">
      <c r="B872" s="83"/>
      <c r="C872" s="83"/>
      <c r="D872" s="1"/>
      <c r="E872" s="1"/>
      <c r="F872" s="84"/>
      <c r="G872" s="1"/>
      <c r="H872" s="1"/>
      <c r="I872" s="1"/>
      <c r="J872" s="1"/>
      <c r="K872" s="1"/>
      <c r="L872" s="1"/>
      <c r="M872" s="33"/>
      <c r="N872" s="33"/>
      <c r="O872" s="33"/>
      <c r="P872" s="33"/>
      <c r="Q872" s="22"/>
      <c r="R872" s="22"/>
      <c r="S872" s="22"/>
      <c r="T872" s="22"/>
      <c r="U872" s="124"/>
      <c r="V872" s="107"/>
      <c r="W872" s="120"/>
      <c r="X872" s="22"/>
      <c r="Y872" s="22"/>
      <c r="Z872" s="22"/>
      <c r="AA872" s="33"/>
      <c r="AB872" s="22"/>
      <c r="AC872" s="22"/>
      <c r="AD872" s="22"/>
      <c r="AE872" s="22"/>
      <c r="AF872" s="22"/>
      <c r="AG872" s="22"/>
    </row>
    <row r="873" spans="2:33" s="13" customFormat="1" ht="15" customHeight="1">
      <c r="B873" s="83"/>
      <c r="C873" s="83"/>
      <c r="D873" s="1"/>
      <c r="E873" s="1"/>
      <c r="F873" s="84"/>
      <c r="G873" s="1"/>
      <c r="H873" s="1"/>
      <c r="I873" s="1"/>
      <c r="J873" s="1"/>
      <c r="K873" s="1"/>
      <c r="L873" s="1"/>
      <c r="M873" s="33"/>
      <c r="N873" s="33"/>
      <c r="O873" s="33"/>
      <c r="P873" s="33"/>
      <c r="Q873" s="22"/>
      <c r="R873" s="22"/>
      <c r="S873" s="22"/>
      <c r="T873" s="22"/>
      <c r="U873" s="124"/>
      <c r="V873" s="107"/>
      <c r="W873" s="120"/>
      <c r="X873" s="22"/>
      <c r="Y873" s="22"/>
      <c r="Z873" s="22"/>
      <c r="AA873" s="33"/>
      <c r="AB873" s="22"/>
      <c r="AC873" s="22"/>
      <c r="AD873" s="22"/>
      <c r="AE873" s="22"/>
      <c r="AF873" s="22"/>
      <c r="AG873" s="22"/>
    </row>
    <row r="874" spans="2:33" s="13" customFormat="1" ht="15" customHeight="1">
      <c r="B874" s="83"/>
      <c r="C874" s="83"/>
      <c r="D874" s="1"/>
      <c r="E874" s="1"/>
      <c r="F874" s="84"/>
      <c r="G874" s="1"/>
      <c r="H874" s="1"/>
      <c r="I874" s="1"/>
      <c r="J874" s="1"/>
      <c r="K874" s="1"/>
      <c r="L874" s="1"/>
      <c r="M874" s="33"/>
      <c r="N874" s="33"/>
      <c r="O874" s="33"/>
      <c r="P874" s="33"/>
      <c r="Q874" s="22"/>
      <c r="R874" s="22"/>
      <c r="S874" s="22"/>
      <c r="T874" s="22"/>
      <c r="U874" s="124"/>
      <c r="V874" s="107"/>
      <c r="W874" s="120"/>
      <c r="X874" s="22"/>
      <c r="Y874" s="22"/>
      <c r="Z874" s="22"/>
      <c r="AA874" s="33"/>
      <c r="AB874" s="22"/>
      <c r="AC874" s="22"/>
      <c r="AD874" s="22"/>
      <c r="AE874" s="22"/>
      <c r="AF874" s="22"/>
      <c r="AG874" s="22"/>
    </row>
    <row r="875" spans="2:33" s="13" customFormat="1" ht="15" customHeight="1">
      <c r="B875" s="83"/>
      <c r="C875" s="83"/>
      <c r="D875" s="1"/>
      <c r="E875" s="1"/>
      <c r="F875" s="84"/>
      <c r="G875" s="1"/>
      <c r="H875" s="1"/>
      <c r="I875" s="1"/>
      <c r="J875" s="1"/>
      <c r="K875" s="1"/>
      <c r="L875" s="1"/>
      <c r="M875" s="33"/>
      <c r="N875" s="33"/>
      <c r="O875" s="33"/>
      <c r="P875" s="33"/>
      <c r="Q875" s="22"/>
      <c r="R875" s="22"/>
      <c r="S875" s="22"/>
      <c r="T875" s="22"/>
      <c r="U875" s="124"/>
      <c r="V875" s="107"/>
      <c r="W875" s="120"/>
      <c r="X875" s="22"/>
      <c r="Y875" s="22"/>
      <c r="Z875" s="22"/>
      <c r="AA875" s="33"/>
      <c r="AB875" s="22"/>
      <c r="AC875" s="22"/>
      <c r="AD875" s="22"/>
      <c r="AE875" s="22"/>
      <c r="AF875" s="22"/>
      <c r="AG875" s="22"/>
    </row>
    <row r="876" spans="2:33" s="13" customFormat="1" ht="15" customHeight="1">
      <c r="B876" s="83"/>
      <c r="C876" s="83"/>
      <c r="D876" s="1"/>
      <c r="E876" s="1"/>
      <c r="F876" s="84"/>
      <c r="G876" s="1"/>
      <c r="H876" s="1"/>
      <c r="I876" s="1"/>
      <c r="J876" s="1"/>
      <c r="K876" s="1"/>
      <c r="L876" s="1"/>
      <c r="M876" s="33"/>
      <c r="N876" s="33"/>
      <c r="O876" s="33"/>
      <c r="P876" s="33"/>
      <c r="Q876" s="22"/>
      <c r="R876" s="22"/>
      <c r="S876" s="22"/>
      <c r="T876" s="22"/>
      <c r="U876" s="124"/>
      <c r="V876" s="107"/>
      <c r="W876" s="120"/>
      <c r="X876" s="22"/>
      <c r="Y876" s="22"/>
      <c r="Z876" s="22"/>
      <c r="AA876" s="33"/>
      <c r="AB876" s="22"/>
      <c r="AC876" s="22"/>
      <c r="AD876" s="22"/>
      <c r="AE876" s="22"/>
      <c r="AF876" s="22"/>
      <c r="AG876" s="22"/>
    </row>
    <row r="877" spans="2:33" s="13" customFormat="1" ht="15" customHeight="1">
      <c r="B877" s="83"/>
      <c r="C877" s="83"/>
      <c r="D877" s="1"/>
      <c r="E877" s="1"/>
      <c r="F877" s="84"/>
      <c r="G877" s="1"/>
      <c r="H877" s="1"/>
      <c r="I877" s="1"/>
      <c r="J877" s="1"/>
      <c r="K877" s="1"/>
      <c r="L877" s="1"/>
      <c r="M877" s="33"/>
      <c r="N877" s="33"/>
      <c r="O877" s="33"/>
      <c r="P877" s="33"/>
      <c r="Q877" s="22"/>
      <c r="R877" s="22"/>
      <c r="S877" s="22"/>
      <c r="T877" s="22"/>
      <c r="U877" s="124"/>
      <c r="V877" s="107"/>
      <c r="W877" s="120"/>
      <c r="X877" s="22"/>
      <c r="Y877" s="22"/>
      <c r="Z877" s="22"/>
      <c r="AA877" s="33"/>
      <c r="AB877" s="22"/>
      <c r="AC877" s="22"/>
      <c r="AD877" s="22"/>
      <c r="AE877" s="22"/>
      <c r="AF877" s="22"/>
      <c r="AG877" s="22"/>
    </row>
    <row r="878" spans="2:33" s="13" customFormat="1" ht="15" customHeight="1">
      <c r="B878" s="83"/>
      <c r="C878" s="83"/>
      <c r="D878" s="1"/>
      <c r="E878" s="1"/>
      <c r="F878" s="84"/>
      <c r="G878" s="1"/>
      <c r="H878" s="1"/>
      <c r="I878" s="1"/>
      <c r="J878" s="1"/>
      <c r="K878" s="1"/>
      <c r="L878" s="1"/>
      <c r="M878" s="33"/>
      <c r="N878" s="33"/>
      <c r="O878" s="33"/>
      <c r="P878" s="33"/>
      <c r="Q878" s="22"/>
      <c r="R878" s="22"/>
      <c r="S878" s="22"/>
      <c r="T878" s="22"/>
      <c r="U878" s="124"/>
      <c r="V878" s="107"/>
      <c r="W878" s="120"/>
      <c r="X878" s="22"/>
      <c r="Y878" s="22"/>
      <c r="Z878" s="22"/>
      <c r="AA878" s="33"/>
      <c r="AB878" s="22"/>
      <c r="AC878" s="22"/>
      <c r="AD878" s="22"/>
      <c r="AE878" s="22"/>
      <c r="AF878" s="22"/>
      <c r="AG878" s="22"/>
    </row>
    <row r="879" spans="2:33" s="13" customFormat="1" ht="15" customHeight="1">
      <c r="B879" s="83"/>
      <c r="C879" s="83"/>
      <c r="D879" s="1"/>
      <c r="E879" s="1"/>
      <c r="F879" s="84"/>
      <c r="G879" s="1"/>
      <c r="H879" s="1"/>
      <c r="I879" s="1"/>
      <c r="J879" s="1"/>
      <c r="K879" s="1"/>
      <c r="L879" s="1"/>
      <c r="M879" s="33"/>
      <c r="N879" s="33"/>
      <c r="O879" s="33"/>
      <c r="P879" s="33"/>
      <c r="Q879" s="22"/>
      <c r="R879" s="22"/>
      <c r="S879" s="22"/>
      <c r="T879" s="22"/>
      <c r="U879" s="124"/>
      <c r="V879" s="107"/>
      <c r="W879" s="120"/>
      <c r="X879" s="22"/>
      <c r="Y879" s="22"/>
      <c r="Z879" s="22"/>
      <c r="AA879" s="33"/>
      <c r="AB879" s="22"/>
      <c r="AC879" s="22"/>
      <c r="AD879" s="22"/>
      <c r="AE879" s="22"/>
      <c r="AF879" s="22"/>
      <c r="AG879" s="22"/>
    </row>
    <row r="880" spans="2:33" s="13" customFormat="1" ht="15" customHeight="1">
      <c r="B880" s="83"/>
      <c r="C880" s="83"/>
      <c r="D880" s="1"/>
      <c r="E880" s="1"/>
      <c r="F880" s="84"/>
      <c r="G880" s="1"/>
      <c r="H880" s="1"/>
      <c r="I880" s="1"/>
      <c r="J880" s="1"/>
      <c r="K880" s="1"/>
      <c r="L880" s="1"/>
      <c r="M880" s="33"/>
      <c r="N880" s="33"/>
      <c r="O880" s="33"/>
      <c r="P880" s="33"/>
      <c r="Q880" s="22"/>
      <c r="R880" s="22"/>
      <c r="S880" s="22"/>
      <c r="T880" s="22"/>
      <c r="U880" s="124"/>
      <c r="V880" s="107"/>
      <c r="W880" s="120"/>
      <c r="X880" s="22"/>
      <c r="Y880" s="22"/>
      <c r="Z880" s="22"/>
      <c r="AA880" s="33"/>
      <c r="AB880" s="22"/>
      <c r="AC880" s="22"/>
      <c r="AD880" s="22"/>
      <c r="AE880" s="22"/>
      <c r="AF880" s="22"/>
      <c r="AG880" s="22"/>
    </row>
    <row r="881" spans="2:33" s="13" customFormat="1" ht="15" customHeight="1">
      <c r="B881" s="83"/>
      <c r="C881" s="83"/>
      <c r="D881" s="1"/>
      <c r="E881" s="1"/>
      <c r="F881" s="84"/>
      <c r="G881" s="1"/>
      <c r="H881" s="1"/>
      <c r="I881" s="1"/>
      <c r="J881" s="1"/>
      <c r="K881" s="1"/>
      <c r="L881" s="1"/>
      <c r="M881" s="33"/>
      <c r="N881" s="33"/>
      <c r="O881" s="33"/>
      <c r="P881" s="33"/>
      <c r="Q881" s="22"/>
      <c r="R881" s="22"/>
      <c r="S881" s="22"/>
      <c r="T881" s="22"/>
      <c r="U881" s="124"/>
      <c r="V881" s="107"/>
      <c r="W881" s="120"/>
      <c r="X881" s="22"/>
      <c r="Y881" s="22"/>
      <c r="Z881" s="22"/>
      <c r="AA881" s="33"/>
      <c r="AB881" s="22"/>
      <c r="AC881" s="22"/>
      <c r="AD881" s="22"/>
      <c r="AE881" s="22"/>
      <c r="AF881" s="22"/>
      <c r="AG881" s="22"/>
    </row>
    <row r="882" spans="2:33" s="13" customFormat="1" ht="15" customHeight="1">
      <c r="B882" s="83"/>
      <c r="C882" s="83"/>
      <c r="D882" s="1"/>
      <c r="E882" s="1"/>
      <c r="F882" s="84"/>
      <c r="G882" s="1"/>
      <c r="H882" s="1"/>
      <c r="I882" s="1"/>
      <c r="J882" s="1"/>
      <c r="K882" s="1"/>
      <c r="L882" s="1"/>
      <c r="M882" s="33"/>
      <c r="N882" s="33"/>
      <c r="O882" s="33"/>
      <c r="P882" s="33"/>
      <c r="Q882" s="22"/>
      <c r="R882" s="22"/>
      <c r="S882" s="22"/>
      <c r="T882" s="22"/>
      <c r="U882" s="124"/>
      <c r="V882" s="107"/>
      <c r="W882" s="120"/>
      <c r="X882" s="22"/>
      <c r="Y882" s="22"/>
      <c r="Z882" s="22"/>
      <c r="AA882" s="33"/>
      <c r="AB882" s="22"/>
      <c r="AC882" s="22"/>
      <c r="AD882" s="22"/>
      <c r="AE882" s="22"/>
      <c r="AF882" s="22"/>
      <c r="AG882" s="22"/>
    </row>
    <row r="883" spans="2:33" s="13" customFormat="1" ht="15" customHeight="1">
      <c r="B883" s="83"/>
      <c r="C883" s="83"/>
      <c r="D883" s="1"/>
      <c r="E883" s="1"/>
      <c r="F883" s="84"/>
      <c r="G883" s="1"/>
      <c r="H883" s="1"/>
      <c r="I883" s="1"/>
      <c r="J883" s="1"/>
      <c r="K883" s="1"/>
      <c r="L883" s="1"/>
      <c r="M883" s="33"/>
      <c r="N883" s="33"/>
      <c r="O883" s="33"/>
      <c r="P883" s="33"/>
      <c r="Q883" s="22"/>
      <c r="R883" s="22"/>
      <c r="S883" s="22"/>
      <c r="T883" s="22"/>
      <c r="U883" s="126"/>
      <c r="V883" s="107"/>
      <c r="W883" s="120"/>
      <c r="X883" s="22"/>
      <c r="Y883" s="22"/>
      <c r="Z883" s="22"/>
      <c r="AA883" s="33"/>
      <c r="AB883" s="22"/>
      <c r="AC883" s="22"/>
      <c r="AD883" s="22"/>
      <c r="AE883" s="22"/>
      <c r="AF883" s="22"/>
      <c r="AG883" s="22"/>
    </row>
    <row r="884" spans="2:33" s="13" customFormat="1" ht="15" customHeight="1">
      <c r="B884" s="83"/>
      <c r="C884" s="83"/>
      <c r="D884" s="1"/>
      <c r="E884" s="1"/>
      <c r="F884" s="84"/>
      <c r="G884" s="1"/>
      <c r="H884" s="1"/>
      <c r="I884" s="1"/>
      <c r="J884" s="1"/>
      <c r="K884" s="1"/>
      <c r="L884" s="1"/>
      <c r="M884" s="33"/>
      <c r="N884" s="33"/>
      <c r="O884" s="33"/>
      <c r="P884" s="33"/>
      <c r="Q884" s="22"/>
      <c r="R884" s="22"/>
      <c r="S884" s="22"/>
      <c r="T884" s="22"/>
      <c r="U884" s="126"/>
      <c r="V884" s="107"/>
      <c r="W884" s="120"/>
      <c r="X884" s="22"/>
      <c r="Y884" s="22"/>
      <c r="Z884" s="22"/>
      <c r="AA884" s="33"/>
      <c r="AB884" s="22"/>
      <c r="AC884" s="22"/>
      <c r="AD884" s="22"/>
      <c r="AE884" s="22"/>
      <c r="AF884" s="22"/>
      <c r="AG884" s="22"/>
    </row>
    <row r="885" spans="2:33" s="13" customFormat="1" ht="15" customHeight="1">
      <c r="B885" s="83"/>
      <c r="C885" s="83"/>
      <c r="D885" s="1"/>
      <c r="E885" s="1"/>
      <c r="F885" s="84"/>
      <c r="G885" s="1"/>
      <c r="H885" s="1"/>
      <c r="I885" s="1"/>
      <c r="J885" s="1"/>
      <c r="K885" s="1"/>
      <c r="L885" s="1"/>
      <c r="M885" s="33"/>
      <c r="N885" s="33"/>
      <c r="O885" s="33"/>
      <c r="P885" s="33"/>
      <c r="Q885" s="22"/>
      <c r="R885" s="22"/>
      <c r="S885" s="22"/>
      <c r="T885" s="22"/>
      <c r="U885" s="126"/>
      <c r="V885" s="107"/>
      <c r="W885" s="120"/>
      <c r="X885" s="22"/>
      <c r="Y885" s="22"/>
      <c r="Z885" s="22"/>
      <c r="AA885" s="33"/>
      <c r="AB885" s="22"/>
      <c r="AC885" s="22"/>
      <c r="AD885" s="22"/>
      <c r="AE885" s="22"/>
      <c r="AF885" s="22"/>
      <c r="AG885" s="22"/>
    </row>
    <row r="886" spans="2:33" s="13" customFormat="1" ht="15" customHeight="1">
      <c r="B886" s="83"/>
      <c r="C886" s="83"/>
      <c r="D886" s="1"/>
      <c r="E886" s="1"/>
      <c r="F886" s="84"/>
      <c r="G886" s="1"/>
      <c r="H886" s="1"/>
      <c r="I886" s="1"/>
      <c r="J886" s="1"/>
      <c r="K886" s="1"/>
      <c r="L886" s="1"/>
      <c r="M886" s="33"/>
      <c r="N886" s="33"/>
      <c r="O886" s="33"/>
      <c r="P886" s="33"/>
      <c r="Q886" s="22"/>
      <c r="R886" s="22"/>
      <c r="S886" s="22"/>
      <c r="T886" s="22"/>
      <c r="U886" s="124"/>
      <c r="V886" s="107"/>
      <c r="W886" s="120"/>
      <c r="X886" s="22"/>
      <c r="Y886" s="22"/>
      <c r="Z886" s="22"/>
      <c r="AA886" s="33"/>
      <c r="AB886" s="22"/>
      <c r="AC886" s="22"/>
      <c r="AD886" s="22"/>
      <c r="AE886" s="22"/>
      <c r="AF886" s="22"/>
      <c r="AG886" s="22"/>
    </row>
    <row r="887" spans="2:33" s="13" customFormat="1" ht="15" customHeight="1">
      <c r="B887" s="83"/>
      <c r="C887" s="83"/>
      <c r="D887" s="1"/>
      <c r="E887" s="1"/>
      <c r="F887" s="84"/>
      <c r="G887" s="1"/>
      <c r="H887" s="1"/>
      <c r="I887" s="1"/>
      <c r="J887" s="1"/>
      <c r="K887" s="1"/>
      <c r="L887" s="1"/>
      <c r="M887" s="33"/>
      <c r="N887" s="33"/>
      <c r="O887" s="33"/>
      <c r="P887" s="33"/>
      <c r="Q887" s="22"/>
      <c r="R887" s="22"/>
      <c r="S887" s="22"/>
      <c r="T887" s="22"/>
      <c r="U887" s="124"/>
      <c r="V887" s="107"/>
      <c r="W887" s="120"/>
      <c r="X887" s="22"/>
      <c r="Y887" s="22"/>
      <c r="Z887" s="22"/>
      <c r="AA887" s="33"/>
      <c r="AB887" s="22"/>
      <c r="AC887" s="22"/>
      <c r="AD887" s="22"/>
      <c r="AE887" s="22"/>
      <c r="AF887" s="22"/>
      <c r="AG887" s="22"/>
    </row>
    <row r="888" spans="2:33" s="13" customFormat="1" ht="15" customHeight="1">
      <c r="B888" s="83"/>
      <c r="C888" s="83"/>
      <c r="D888" s="1"/>
      <c r="E888" s="1"/>
      <c r="F888" s="84"/>
      <c r="G888" s="1"/>
      <c r="H888" s="1"/>
      <c r="I888" s="1"/>
      <c r="J888" s="1"/>
      <c r="K888" s="1"/>
      <c r="L888" s="1"/>
      <c r="M888" s="33"/>
      <c r="N888" s="33"/>
      <c r="O888" s="33"/>
      <c r="P888" s="33"/>
      <c r="Q888" s="22"/>
      <c r="R888" s="22"/>
      <c r="S888" s="22"/>
      <c r="T888" s="22"/>
      <c r="U888" s="124"/>
      <c r="V888" s="107"/>
      <c r="W888" s="120"/>
      <c r="X888" s="22"/>
      <c r="Y888" s="22"/>
      <c r="Z888" s="22"/>
      <c r="AA888" s="33"/>
      <c r="AB888" s="22"/>
      <c r="AC888" s="22"/>
      <c r="AD888" s="22"/>
      <c r="AE888" s="22"/>
      <c r="AF888" s="22"/>
      <c r="AG888" s="22"/>
    </row>
    <row r="889" spans="2:33" s="13" customFormat="1" ht="15" customHeight="1">
      <c r="B889" s="83"/>
      <c r="C889" s="83"/>
      <c r="D889" s="1"/>
      <c r="E889" s="1"/>
      <c r="F889" s="84"/>
      <c r="G889" s="1"/>
      <c r="H889" s="1"/>
      <c r="I889" s="1"/>
      <c r="J889" s="1"/>
      <c r="K889" s="1"/>
      <c r="L889" s="1"/>
      <c r="M889" s="33"/>
      <c r="N889" s="33"/>
      <c r="O889" s="33"/>
      <c r="P889" s="33"/>
      <c r="Q889" s="22"/>
      <c r="R889" s="22"/>
      <c r="S889" s="22"/>
      <c r="T889" s="22"/>
      <c r="U889" s="124"/>
      <c r="V889" s="107"/>
      <c r="W889" s="120"/>
      <c r="X889" s="22"/>
      <c r="Y889" s="22"/>
      <c r="Z889" s="22"/>
      <c r="AA889" s="33"/>
      <c r="AB889" s="22"/>
      <c r="AC889" s="22"/>
      <c r="AD889" s="22"/>
      <c r="AE889" s="22"/>
      <c r="AF889" s="22"/>
      <c r="AG889" s="22"/>
    </row>
    <row r="890" spans="2:33" s="13" customFormat="1" ht="15" customHeight="1">
      <c r="B890" s="83"/>
      <c r="C890" s="83"/>
      <c r="D890" s="1"/>
      <c r="E890" s="1"/>
      <c r="F890" s="84"/>
      <c r="G890" s="1"/>
      <c r="H890" s="1"/>
      <c r="I890" s="1"/>
      <c r="J890" s="1"/>
      <c r="K890" s="1"/>
      <c r="L890" s="1"/>
      <c r="M890" s="33"/>
      <c r="N890" s="33"/>
      <c r="O890" s="33"/>
      <c r="P890" s="33"/>
      <c r="Q890" s="22"/>
      <c r="R890" s="22"/>
      <c r="S890" s="22"/>
      <c r="T890" s="22"/>
      <c r="U890" s="125"/>
      <c r="V890" s="107"/>
      <c r="W890" s="120"/>
      <c r="X890" s="22"/>
      <c r="Y890" s="22"/>
      <c r="Z890" s="22"/>
      <c r="AA890" s="33"/>
      <c r="AB890" s="22"/>
      <c r="AC890" s="22"/>
      <c r="AD890" s="22"/>
      <c r="AE890" s="22"/>
      <c r="AF890" s="22"/>
      <c r="AG890" s="22"/>
    </row>
    <row r="891" spans="2:33" s="13" customFormat="1" ht="15" customHeight="1">
      <c r="B891" s="83"/>
      <c r="C891" s="83"/>
      <c r="D891" s="1"/>
      <c r="E891" s="1"/>
      <c r="F891" s="84"/>
      <c r="G891" s="1"/>
      <c r="H891" s="1"/>
      <c r="I891" s="1"/>
      <c r="J891" s="1"/>
      <c r="K891" s="1"/>
      <c r="L891" s="1"/>
      <c r="M891" s="33"/>
      <c r="N891" s="33"/>
      <c r="O891" s="33"/>
      <c r="P891" s="33"/>
      <c r="Q891" s="22"/>
      <c r="R891" s="22"/>
      <c r="S891" s="22"/>
      <c r="T891" s="22"/>
      <c r="U891" s="124"/>
      <c r="V891" s="107"/>
      <c r="W891" s="120"/>
      <c r="X891" s="22"/>
      <c r="Y891" s="22"/>
      <c r="Z891" s="22"/>
      <c r="AA891" s="33"/>
      <c r="AB891" s="22"/>
      <c r="AC891" s="22"/>
      <c r="AD891" s="22"/>
      <c r="AE891" s="22"/>
      <c r="AF891" s="22"/>
      <c r="AG891" s="22"/>
    </row>
    <row r="892" spans="2:33" s="13" customFormat="1" ht="15" customHeight="1">
      <c r="B892" s="83"/>
      <c r="C892" s="83"/>
      <c r="D892" s="1"/>
      <c r="E892" s="1"/>
      <c r="F892" s="84"/>
      <c r="G892" s="1"/>
      <c r="H892" s="1"/>
      <c r="I892" s="1"/>
      <c r="J892" s="1"/>
      <c r="K892" s="1"/>
      <c r="L892" s="1"/>
      <c r="M892" s="33"/>
      <c r="N892" s="33"/>
      <c r="O892" s="33"/>
      <c r="P892" s="33"/>
      <c r="Q892" s="22"/>
      <c r="R892" s="22"/>
      <c r="S892" s="22"/>
      <c r="T892" s="22"/>
      <c r="U892" s="124"/>
      <c r="V892" s="107"/>
      <c r="W892" s="120"/>
      <c r="X892" s="22"/>
      <c r="Y892" s="22"/>
      <c r="Z892" s="22"/>
      <c r="AA892" s="33"/>
      <c r="AB892" s="22"/>
      <c r="AC892" s="22"/>
      <c r="AD892" s="22"/>
      <c r="AE892" s="22"/>
      <c r="AF892" s="22"/>
      <c r="AG892" s="22"/>
    </row>
    <row r="893" spans="2:33" s="13" customFormat="1" ht="15" customHeight="1">
      <c r="B893" s="83"/>
      <c r="C893" s="83"/>
      <c r="D893" s="1"/>
      <c r="E893" s="1"/>
      <c r="F893" s="84"/>
      <c r="G893" s="1"/>
      <c r="H893" s="1"/>
      <c r="I893" s="1"/>
      <c r="J893" s="1"/>
      <c r="K893" s="1"/>
      <c r="L893" s="1"/>
      <c r="M893" s="33"/>
      <c r="N893" s="33"/>
      <c r="O893" s="33"/>
      <c r="P893" s="33"/>
      <c r="Q893" s="22"/>
      <c r="R893" s="22"/>
      <c r="S893" s="22"/>
      <c r="T893" s="22"/>
      <c r="U893" s="124"/>
      <c r="V893" s="107"/>
      <c r="W893" s="120"/>
      <c r="X893" s="22"/>
      <c r="Y893" s="22"/>
      <c r="Z893" s="22"/>
      <c r="AA893" s="33"/>
      <c r="AB893" s="22"/>
      <c r="AC893" s="22"/>
      <c r="AD893" s="22"/>
      <c r="AE893" s="22"/>
      <c r="AF893" s="22"/>
      <c r="AG893" s="22"/>
    </row>
    <row r="894" spans="2:33" s="13" customFormat="1" ht="15" customHeight="1">
      <c r="B894" s="83"/>
      <c r="C894" s="83"/>
      <c r="D894" s="1"/>
      <c r="E894" s="1"/>
      <c r="F894" s="84"/>
      <c r="G894" s="1"/>
      <c r="H894" s="1"/>
      <c r="I894" s="1"/>
      <c r="J894" s="1"/>
      <c r="K894" s="1"/>
      <c r="L894" s="1"/>
      <c r="M894" s="33"/>
      <c r="N894" s="33"/>
      <c r="O894" s="33"/>
      <c r="P894" s="33"/>
      <c r="Q894" s="22"/>
      <c r="R894" s="22"/>
      <c r="S894" s="22"/>
      <c r="T894" s="22"/>
      <c r="U894" s="124"/>
      <c r="V894" s="107"/>
      <c r="W894" s="120"/>
      <c r="X894" s="22"/>
      <c r="Y894" s="22"/>
      <c r="Z894" s="22"/>
      <c r="AA894" s="33"/>
      <c r="AB894" s="22"/>
      <c r="AC894" s="22"/>
      <c r="AD894" s="22"/>
      <c r="AE894" s="22"/>
      <c r="AF894" s="22"/>
      <c r="AG894" s="22"/>
    </row>
    <row r="895" spans="2:33" s="13" customFormat="1" ht="15" customHeight="1">
      <c r="B895" s="83"/>
      <c r="C895" s="83"/>
      <c r="D895" s="1"/>
      <c r="E895" s="1"/>
      <c r="F895" s="84"/>
      <c r="G895" s="1"/>
      <c r="H895" s="1"/>
      <c r="I895" s="1"/>
      <c r="J895" s="1"/>
      <c r="K895" s="1"/>
      <c r="L895" s="1"/>
      <c r="M895" s="33"/>
      <c r="N895" s="33"/>
      <c r="O895" s="33"/>
      <c r="P895" s="33"/>
      <c r="Q895" s="22"/>
      <c r="R895" s="22"/>
      <c r="S895" s="22"/>
      <c r="T895" s="22"/>
      <c r="U895" s="124"/>
      <c r="V895" s="107"/>
      <c r="W895" s="120"/>
      <c r="X895" s="22"/>
      <c r="Y895" s="22"/>
      <c r="Z895" s="22"/>
      <c r="AA895" s="33"/>
      <c r="AB895" s="22"/>
      <c r="AC895" s="22"/>
      <c r="AD895" s="22"/>
      <c r="AE895" s="22"/>
      <c r="AF895" s="22"/>
      <c r="AG895" s="22"/>
    </row>
    <row r="896" spans="2:33" s="13" customFormat="1" ht="15" customHeight="1">
      <c r="B896" s="83"/>
      <c r="C896" s="83"/>
      <c r="D896" s="1"/>
      <c r="E896" s="1"/>
      <c r="F896" s="84"/>
      <c r="G896" s="1"/>
      <c r="H896" s="1"/>
      <c r="I896" s="1"/>
      <c r="J896" s="1"/>
      <c r="K896" s="1"/>
      <c r="L896" s="1"/>
      <c r="M896" s="33"/>
      <c r="N896" s="33"/>
      <c r="O896" s="33"/>
      <c r="P896" s="33"/>
      <c r="Q896" s="22"/>
      <c r="R896" s="22"/>
      <c r="S896" s="22"/>
      <c r="T896" s="22"/>
      <c r="U896" s="124"/>
      <c r="V896" s="107"/>
      <c r="W896" s="120"/>
      <c r="X896" s="22"/>
      <c r="Y896" s="22"/>
      <c r="Z896" s="22"/>
      <c r="AA896" s="33"/>
      <c r="AB896" s="22"/>
      <c r="AC896" s="22"/>
      <c r="AD896" s="22"/>
      <c r="AE896" s="22"/>
      <c r="AF896" s="22"/>
      <c r="AG896" s="22"/>
    </row>
    <row r="897" spans="2:33" s="13" customFormat="1" ht="15" customHeight="1">
      <c r="B897" s="83"/>
      <c r="C897" s="83"/>
      <c r="D897" s="1"/>
      <c r="E897" s="1"/>
      <c r="F897" s="84"/>
      <c r="G897" s="1"/>
      <c r="H897" s="1"/>
      <c r="I897" s="1"/>
      <c r="J897" s="1"/>
      <c r="K897" s="1"/>
      <c r="L897" s="1"/>
      <c r="M897" s="33"/>
      <c r="N897" s="33"/>
      <c r="O897" s="33"/>
      <c r="P897" s="33"/>
      <c r="Q897" s="22"/>
      <c r="R897" s="22"/>
      <c r="S897" s="22"/>
      <c r="T897" s="22"/>
      <c r="U897" s="124"/>
      <c r="V897" s="107"/>
      <c r="W897" s="120"/>
      <c r="X897" s="22"/>
      <c r="Y897" s="22"/>
      <c r="Z897" s="22"/>
      <c r="AA897" s="33"/>
      <c r="AB897" s="22"/>
      <c r="AC897" s="22"/>
      <c r="AD897" s="22"/>
      <c r="AE897" s="22"/>
      <c r="AF897" s="22"/>
      <c r="AG897" s="22"/>
    </row>
    <row r="898" spans="2:33" s="13" customFormat="1" ht="15" customHeight="1">
      <c r="B898" s="83"/>
      <c r="C898" s="83"/>
      <c r="D898" s="1"/>
      <c r="E898" s="1"/>
      <c r="F898" s="84"/>
      <c r="G898" s="1"/>
      <c r="H898" s="1"/>
      <c r="I898" s="1"/>
      <c r="J898" s="1"/>
      <c r="K898" s="1"/>
      <c r="L898" s="1"/>
      <c r="M898" s="33"/>
      <c r="N898" s="33"/>
      <c r="O898" s="33"/>
      <c r="P898" s="33"/>
      <c r="Q898" s="22"/>
      <c r="R898" s="22"/>
      <c r="S898" s="22"/>
      <c r="T898" s="22"/>
      <c r="U898" s="124"/>
      <c r="V898" s="107"/>
      <c r="W898" s="120"/>
      <c r="X898" s="22"/>
      <c r="Y898" s="22"/>
      <c r="Z898" s="22"/>
      <c r="AA898" s="33"/>
      <c r="AB898" s="22"/>
      <c r="AC898" s="22"/>
      <c r="AD898" s="22"/>
      <c r="AE898" s="22"/>
      <c r="AF898" s="22"/>
      <c r="AG898" s="22"/>
    </row>
    <row r="899" spans="2:33" s="13" customFormat="1" ht="15" customHeight="1">
      <c r="B899" s="83"/>
      <c r="C899" s="83"/>
      <c r="D899" s="1"/>
      <c r="E899" s="1"/>
      <c r="F899" s="84"/>
      <c r="G899" s="1"/>
      <c r="H899" s="1"/>
      <c r="I899" s="1"/>
      <c r="J899" s="1"/>
      <c r="K899" s="1"/>
      <c r="L899" s="1"/>
      <c r="M899" s="33"/>
      <c r="N899" s="33"/>
      <c r="O899" s="33"/>
      <c r="P899" s="33"/>
      <c r="Q899" s="22"/>
      <c r="R899" s="22"/>
      <c r="S899" s="22"/>
      <c r="T899" s="22"/>
      <c r="U899" s="124"/>
      <c r="V899" s="107"/>
      <c r="W899" s="120"/>
      <c r="X899" s="22"/>
      <c r="Y899" s="22"/>
      <c r="Z899" s="22"/>
      <c r="AA899" s="33"/>
      <c r="AB899" s="22"/>
      <c r="AC899" s="22"/>
      <c r="AD899" s="22"/>
      <c r="AE899" s="22"/>
      <c r="AF899" s="22"/>
      <c r="AG899" s="22"/>
    </row>
    <row r="900" spans="2:33" s="13" customFormat="1" ht="15" customHeight="1">
      <c r="B900" s="83"/>
      <c r="C900" s="83"/>
      <c r="D900" s="1"/>
      <c r="E900" s="1"/>
      <c r="F900" s="84"/>
      <c r="G900" s="1"/>
      <c r="H900" s="1"/>
      <c r="I900" s="1"/>
      <c r="J900" s="1"/>
      <c r="K900" s="1"/>
      <c r="L900" s="1"/>
      <c r="M900" s="33"/>
      <c r="N900" s="33"/>
      <c r="O900" s="33"/>
      <c r="P900" s="33"/>
      <c r="Q900" s="22"/>
      <c r="R900" s="22"/>
      <c r="S900" s="22"/>
      <c r="T900" s="22"/>
      <c r="U900" s="124"/>
      <c r="V900" s="107"/>
      <c r="W900" s="120"/>
      <c r="X900" s="22"/>
      <c r="Y900" s="22"/>
      <c r="Z900" s="22"/>
      <c r="AA900" s="33"/>
      <c r="AB900" s="22"/>
      <c r="AC900" s="22"/>
      <c r="AD900" s="22"/>
      <c r="AE900" s="22"/>
      <c r="AF900" s="22"/>
      <c r="AG900" s="22"/>
    </row>
    <row r="901" spans="2:33" s="13" customFormat="1" ht="15" customHeight="1">
      <c r="B901" s="83"/>
      <c r="C901" s="83"/>
      <c r="D901" s="1"/>
      <c r="E901" s="1"/>
      <c r="F901" s="84"/>
      <c r="G901" s="1"/>
      <c r="H901" s="1"/>
      <c r="I901" s="1"/>
      <c r="J901" s="1"/>
      <c r="K901" s="1"/>
      <c r="L901" s="1"/>
      <c r="M901" s="33"/>
      <c r="N901" s="33"/>
      <c r="O901" s="33"/>
      <c r="P901" s="33"/>
      <c r="Q901" s="22"/>
      <c r="R901" s="22"/>
      <c r="S901" s="22"/>
      <c r="T901" s="22"/>
      <c r="U901" s="124"/>
      <c r="V901" s="107"/>
      <c r="W901" s="120"/>
      <c r="X901" s="22"/>
      <c r="Y901" s="22"/>
      <c r="Z901" s="22"/>
      <c r="AA901" s="33"/>
      <c r="AB901" s="22"/>
      <c r="AC901" s="22"/>
      <c r="AD901" s="22"/>
      <c r="AE901" s="22"/>
      <c r="AF901" s="22"/>
      <c r="AG901" s="22"/>
    </row>
    <row r="902" spans="2:33" s="13" customFormat="1" ht="15" customHeight="1">
      <c r="B902" s="83"/>
      <c r="C902" s="83"/>
      <c r="D902" s="1"/>
      <c r="E902" s="1"/>
      <c r="F902" s="84"/>
      <c r="G902" s="1"/>
      <c r="H902" s="1"/>
      <c r="I902" s="1"/>
      <c r="J902" s="1"/>
      <c r="K902" s="1"/>
      <c r="L902" s="1"/>
      <c r="M902" s="33"/>
      <c r="N902" s="33"/>
      <c r="O902" s="33"/>
      <c r="P902" s="33"/>
      <c r="Q902" s="22"/>
      <c r="R902" s="22"/>
      <c r="S902" s="22"/>
      <c r="T902" s="22"/>
      <c r="U902" s="124"/>
      <c r="V902" s="107"/>
      <c r="W902" s="120"/>
      <c r="X902" s="22"/>
      <c r="Y902" s="22"/>
      <c r="Z902" s="22"/>
      <c r="AA902" s="33"/>
      <c r="AB902" s="22"/>
      <c r="AC902" s="22"/>
      <c r="AD902" s="22"/>
      <c r="AE902" s="22"/>
      <c r="AF902" s="22"/>
      <c r="AG902" s="22"/>
    </row>
    <row r="903" spans="2:33" s="13" customFormat="1" ht="15" customHeight="1">
      <c r="B903" s="83"/>
      <c r="C903" s="83"/>
      <c r="D903" s="1"/>
      <c r="E903" s="1"/>
      <c r="F903" s="84"/>
      <c r="G903" s="1"/>
      <c r="H903" s="1"/>
      <c r="I903" s="1"/>
      <c r="J903" s="1"/>
      <c r="K903" s="1"/>
      <c r="L903" s="1"/>
      <c r="M903" s="33"/>
      <c r="N903" s="33"/>
      <c r="O903" s="33"/>
      <c r="P903" s="33"/>
      <c r="Q903" s="22"/>
      <c r="R903" s="22"/>
      <c r="S903" s="22"/>
      <c r="T903" s="22"/>
      <c r="U903" s="124"/>
      <c r="V903" s="107"/>
      <c r="W903" s="120"/>
      <c r="X903" s="22"/>
      <c r="Y903" s="22"/>
      <c r="Z903" s="22"/>
      <c r="AA903" s="33"/>
      <c r="AB903" s="22"/>
      <c r="AC903" s="22"/>
      <c r="AD903" s="22"/>
      <c r="AE903" s="22"/>
      <c r="AF903" s="22"/>
      <c r="AG903" s="22"/>
    </row>
    <row r="904" spans="2:33" s="13" customFormat="1" ht="15" customHeight="1">
      <c r="B904" s="83"/>
      <c r="C904" s="83"/>
      <c r="D904" s="1"/>
      <c r="E904" s="1"/>
      <c r="F904" s="84"/>
      <c r="G904" s="1"/>
      <c r="H904" s="1"/>
      <c r="I904" s="1"/>
      <c r="J904" s="1"/>
      <c r="K904" s="1"/>
      <c r="L904" s="1"/>
      <c r="M904" s="33"/>
      <c r="N904" s="33"/>
      <c r="O904" s="33"/>
      <c r="P904" s="33"/>
      <c r="Q904" s="22"/>
      <c r="R904" s="22"/>
      <c r="S904" s="22"/>
      <c r="T904" s="22"/>
      <c r="U904" s="124"/>
      <c r="V904" s="107"/>
      <c r="W904" s="120"/>
      <c r="X904" s="22"/>
      <c r="Y904" s="22"/>
      <c r="Z904" s="22"/>
      <c r="AA904" s="33"/>
      <c r="AB904" s="22"/>
      <c r="AC904" s="22"/>
      <c r="AD904" s="22"/>
      <c r="AE904" s="22"/>
      <c r="AF904" s="22"/>
      <c r="AG904" s="22"/>
    </row>
    <row r="905" spans="2:33" s="13" customFormat="1" ht="15" customHeight="1">
      <c r="B905" s="83"/>
      <c r="C905" s="83"/>
      <c r="D905" s="1"/>
      <c r="E905" s="1"/>
      <c r="F905" s="84"/>
      <c r="G905" s="1"/>
      <c r="H905" s="1"/>
      <c r="I905" s="1"/>
      <c r="J905" s="1"/>
      <c r="K905" s="1"/>
      <c r="L905" s="1"/>
      <c r="M905" s="33"/>
      <c r="N905" s="33"/>
      <c r="O905" s="33"/>
      <c r="P905" s="33"/>
      <c r="Q905" s="22"/>
      <c r="R905" s="22"/>
      <c r="S905" s="22"/>
      <c r="T905" s="22"/>
      <c r="U905" s="124"/>
      <c r="V905" s="107"/>
      <c r="W905" s="120"/>
      <c r="X905" s="22"/>
      <c r="Y905" s="22"/>
      <c r="Z905" s="22"/>
      <c r="AA905" s="33"/>
      <c r="AB905" s="22"/>
      <c r="AC905" s="22"/>
      <c r="AD905" s="22"/>
      <c r="AE905" s="22"/>
      <c r="AF905" s="22"/>
      <c r="AG905" s="22"/>
    </row>
    <row r="906" spans="2:33" s="13" customFormat="1" ht="15" customHeight="1">
      <c r="B906" s="83"/>
      <c r="C906" s="83"/>
      <c r="D906" s="1"/>
      <c r="E906" s="1"/>
      <c r="F906" s="84"/>
      <c r="G906" s="1"/>
      <c r="H906" s="1"/>
      <c r="I906" s="1"/>
      <c r="J906" s="1"/>
      <c r="K906" s="1"/>
      <c r="L906" s="1"/>
      <c r="M906" s="33"/>
      <c r="N906" s="33"/>
      <c r="O906" s="33"/>
      <c r="P906" s="33"/>
      <c r="Q906" s="22"/>
      <c r="R906" s="22"/>
      <c r="S906" s="22"/>
      <c r="T906" s="22"/>
      <c r="U906" s="124"/>
      <c r="V906" s="107"/>
      <c r="W906" s="120"/>
      <c r="X906" s="22"/>
      <c r="Y906" s="22"/>
      <c r="Z906" s="22"/>
      <c r="AA906" s="33"/>
      <c r="AB906" s="22"/>
      <c r="AC906" s="22"/>
      <c r="AD906" s="22"/>
      <c r="AE906" s="22"/>
      <c r="AF906" s="22"/>
      <c r="AG906" s="22"/>
    </row>
    <row r="907" spans="2:33" s="13" customFormat="1" ht="15" customHeight="1">
      <c r="B907" s="83"/>
      <c r="C907" s="83"/>
      <c r="D907" s="1"/>
      <c r="E907" s="1"/>
      <c r="F907" s="84"/>
      <c r="G907" s="1"/>
      <c r="H907" s="1"/>
      <c r="I907" s="1"/>
      <c r="J907" s="1"/>
      <c r="K907" s="1"/>
      <c r="L907" s="1"/>
      <c r="M907" s="33"/>
      <c r="N907" s="33"/>
      <c r="O907" s="33"/>
      <c r="P907" s="33"/>
      <c r="Q907" s="22"/>
      <c r="R907" s="22"/>
      <c r="S907" s="22"/>
      <c r="T907" s="22"/>
      <c r="U907" s="124"/>
      <c r="V907" s="107"/>
      <c r="W907" s="120"/>
      <c r="X907" s="22"/>
      <c r="Y907" s="22"/>
      <c r="Z907" s="22"/>
      <c r="AA907" s="33"/>
      <c r="AB907" s="22"/>
      <c r="AC907" s="22"/>
      <c r="AD907" s="22"/>
      <c r="AE907" s="22"/>
      <c r="AF907" s="22"/>
      <c r="AG907" s="22"/>
    </row>
    <row r="908" spans="2:33" s="13" customFormat="1" ht="15" customHeight="1">
      <c r="B908" s="83"/>
      <c r="C908" s="83"/>
      <c r="D908" s="1"/>
      <c r="E908" s="1"/>
      <c r="F908" s="84"/>
      <c r="G908" s="1"/>
      <c r="H908" s="1"/>
      <c r="I908" s="1"/>
      <c r="J908" s="1"/>
      <c r="K908" s="1"/>
      <c r="L908" s="1"/>
      <c r="M908" s="33"/>
      <c r="N908" s="33"/>
      <c r="O908" s="33"/>
      <c r="P908" s="33"/>
      <c r="Q908" s="22"/>
      <c r="R908" s="22"/>
      <c r="S908" s="22"/>
      <c r="T908" s="22"/>
      <c r="U908" s="124"/>
      <c r="V908" s="107"/>
      <c r="W908" s="120"/>
      <c r="X908" s="22"/>
      <c r="Y908" s="22"/>
      <c r="Z908" s="22"/>
      <c r="AA908" s="33"/>
      <c r="AB908" s="22"/>
      <c r="AC908" s="22"/>
      <c r="AD908" s="22"/>
      <c r="AE908" s="22"/>
      <c r="AF908" s="22"/>
      <c r="AG908" s="22"/>
    </row>
    <row r="909" spans="2:33" s="13" customFormat="1" ht="15" customHeight="1">
      <c r="B909" s="83"/>
      <c r="C909" s="83"/>
      <c r="D909" s="1"/>
      <c r="E909" s="1"/>
      <c r="F909" s="84"/>
      <c r="G909" s="1"/>
      <c r="H909" s="1"/>
      <c r="I909" s="1"/>
      <c r="J909" s="1"/>
      <c r="K909" s="1"/>
      <c r="L909" s="1"/>
      <c r="M909" s="33"/>
      <c r="N909" s="33"/>
      <c r="O909" s="33"/>
      <c r="P909" s="33"/>
      <c r="Q909" s="22"/>
      <c r="R909" s="22"/>
      <c r="S909" s="22"/>
      <c r="T909" s="22"/>
      <c r="U909" s="124"/>
      <c r="V909" s="107"/>
      <c r="W909" s="120"/>
      <c r="X909" s="22"/>
      <c r="Y909" s="22"/>
      <c r="Z909" s="22"/>
      <c r="AA909" s="33"/>
      <c r="AB909" s="22"/>
      <c r="AC909" s="22"/>
      <c r="AD909" s="22"/>
      <c r="AE909" s="22"/>
      <c r="AF909" s="22"/>
      <c r="AG909" s="22"/>
    </row>
    <row r="910" spans="2:33" s="13" customFormat="1" ht="15" customHeight="1">
      <c r="B910" s="83"/>
      <c r="C910" s="83"/>
      <c r="D910" s="1"/>
      <c r="E910" s="1"/>
      <c r="F910" s="84"/>
      <c r="G910" s="1"/>
      <c r="H910" s="1"/>
      <c r="I910" s="1"/>
      <c r="J910" s="1"/>
      <c r="K910" s="1"/>
      <c r="L910" s="1"/>
      <c r="M910" s="33"/>
      <c r="N910" s="33"/>
      <c r="O910" s="33"/>
      <c r="P910" s="33"/>
      <c r="Q910" s="22"/>
      <c r="R910" s="22"/>
      <c r="S910" s="22"/>
      <c r="T910" s="22"/>
      <c r="U910" s="124"/>
      <c r="V910" s="107"/>
      <c r="W910" s="120"/>
      <c r="X910" s="22"/>
      <c r="Y910" s="22"/>
      <c r="Z910" s="22"/>
      <c r="AA910" s="33"/>
      <c r="AB910" s="22"/>
      <c r="AC910" s="22"/>
      <c r="AD910" s="22"/>
      <c r="AE910" s="22"/>
      <c r="AF910" s="22"/>
      <c r="AG910" s="22"/>
    </row>
    <row r="911" spans="2:33" s="13" customFormat="1" ht="15" customHeight="1">
      <c r="B911" s="83"/>
      <c r="C911" s="83"/>
      <c r="D911" s="1"/>
      <c r="E911" s="1"/>
      <c r="F911" s="84"/>
      <c r="G911" s="1"/>
      <c r="H911" s="1"/>
      <c r="I911" s="1"/>
      <c r="J911" s="1"/>
      <c r="K911" s="1"/>
      <c r="L911" s="1"/>
      <c r="M911" s="33"/>
      <c r="N911" s="33"/>
      <c r="O911" s="33"/>
      <c r="P911" s="33"/>
      <c r="Q911" s="22"/>
      <c r="R911" s="22"/>
      <c r="S911" s="22"/>
      <c r="T911" s="22"/>
      <c r="U911" s="124"/>
      <c r="V911" s="107"/>
      <c r="W911" s="120"/>
      <c r="X911" s="22"/>
      <c r="Y911" s="22"/>
      <c r="Z911" s="22"/>
      <c r="AA911" s="33"/>
      <c r="AB911" s="22"/>
      <c r="AC911" s="22"/>
      <c r="AD911" s="22"/>
      <c r="AE911" s="22"/>
      <c r="AF911" s="22"/>
      <c r="AG911" s="22"/>
    </row>
    <row r="912" spans="2:33" s="13" customFormat="1" ht="15" customHeight="1">
      <c r="B912" s="83"/>
      <c r="C912" s="83"/>
      <c r="D912" s="1"/>
      <c r="E912" s="1"/>
      <c r="F912" s="84"/>
      <c r="G912" s="1"/>
      <c r="H912" s="1"/>
      <c r="I912" s="1"/>
      <c r="J912" s="1"/>
      <c r="K912" s="1"/>
      <c r="L912" s="1"/>
      <c r="M912" s="33"/>
      <c r="N912" s="33"/>
      <c r="O912" s="33"/>
      <c r="P912" s="33"/>
      <c r="Q912" s="22"/>
      <c r="R912" s="22"/>
      <c r="S912" s="22"/>
      <c r="T912" s="22"/>
      <c r="U912" s="124"/>
      <c r="V912" s="107"/>
      <c r="W912" s="120"/>
      <c r="X912" s="22"/>
      <c r="Y912" s="22"/>
      <c r="Z912" s="22"/>
      <c r="AA912" s="33"/>
      <c r="AB912" s="22"/>
      <c r="AC912" s="22"/>
      <c r="AD912" s="22"/>
      <c r="AE912" s="22"/>
      <c r="AF912" s="22"/>
      <c r="AG912" s="22"/>
    </row>
    <row r="913" spans="2:33" s="13" customFormat="1" ht="15" customHeight="1">
      <c r="B913" s="83"/>
      <c r="C913" s="83"/>
      <c r="D913" s="1"/>
      <c r="E913" s="1"/>
      <c r="F913" s="84"/>
      <c r="G913" s="1"/>
      <c r="H913" s="1"/>
      <c r="I913" s="1"/>
      <c r="J913" s="1"/>
      <c r="K913" s="1"/>
      <c r="L913" s="1"/>
      <c r="M913" s="33"/>
      <c r="N913" s="33"/>
      <c r="O913" s="33"/>
      <c r="P913" s="33"/>
      <c r="Q913" s="22"/>
      <c r="R913" s="22"/>
      <c r="S913" s="22"/>
      <c r="T913" s="22"/>
      <c r="U913" s="124"/>
      <c r="V913" s="107"/>
      <c r="W913" s="120"/>
      <c r="X913" s="22"/>
      <c r="Y913" s="22"/>
      <c r="Z913" s="22"/>
      <c r="AA913" s="33"/>
      <c r="AB913" s="22"/>
      <c r="AC913" s="22"/>
      <c r="AD913" s="22"/>
      <c r="AE913" s="22"/>
      <c r="AF913" s="22"/>
      <c r="AG913" s="22"/>
    </row>
    <row r="914" spans="2:33" s="13" customFormat="1" ht="15" customHeight="1">
      <c r="B914" s="83"/>
      <c r="C914" s="83"/>
      <c r="D914" s="1"/>
      <c r="E914" s="1"/>
      <c r="F914" s="84"/>
      <c r="G914" s="1"/>
      <c r="H914" s="1"/>
      <c r="I914" s="1"/>
      <c r="J914" s="1"/>
      <c r="K914" s="1"/>
      <c r="L914" s="1"/>
      <c r="M914" s="33"/>
      <c r="N914" s="33"/>
      <c r="O914" s="33"/>
      <c r="P914" s="33"/>
      <c r="Q914" s="22"/>
      <c r="R914" s="22"/>
      <c r="S914" s="22"/>
      <c r="T914" s="22"/>
      <c r="U914" s="124"/>
      <c r="V914" s="107"/>
      <c r="W914" s="120"/>
      <c r="X914" s="22"/>
      <c r="Y914" s="22"/>
      <c r="Z914" s="22"/>
      <c r="AA914" s="33"/>
      <c r="AB914" s="22"/>
      <c r="AC914" s="22"/>
      <c r="AD914" s="22"/>
      <c r="AE914" s="22"/>
      <c r="AF914" s="22"/>
      <c r="AG914" s="22"/>
    </row>
    <row r="915" spans="2:33" s="13" customFormat="1" ht="15" customHeight="1">
      <c r="B915" s="83"/>
      <c r="C915" s="83"/>
      <c r="D915" s="1"/>
      <c r="E915" s="1"/>
      <c r="F915" s="84"/>
      <c r="G915" s="1"/>
      <c r="H915" s="1"/>
      <c r="I915" s="1"/>
      <c r="J915" s="1"/>
      <c r="K915" s="1"/>
      <c r="L915" s="1"/>
      <c r="M915" s="33"/>
      <c r="N915" s="33"/>
      <c r="O915" s="33"/>
      <c r="P915" s="33"/>
      <c r="Q915" s="22"/>
      <c r="R915" s="22"/>
      <c r="S915" s="22"/>
      <c r="T915" s="22"/>
      <c r="U915" s="124"/>
      <c r="V915" s="107"/>
      <c r="W915" s="120"/>
      <c r="X915" s="22"/>
      <c r="Y915" s="22"/>
      <c r="Z915" s="22"/>
      <c r="AA915" s="33"/>
      <c r="AB915" s="22"/>
      <c r="AC915" s="22"/>
      <c r="AD915" s="22"/>
      <c r="AE915" s="22"/>
      <c r="AF915" s="22"/>
      <c r="AG915" s="22"/>
    </row>
    <row r="916" spans="2:33" s="13" customFormat="1" ht="15" customHeight="1">
      <c r="B916" s="83"/>
      <c r="C916" s="83"/>
      <c r="D916" s="1"/>
      <c r="E916" s="1"/>
      <c r="F916" s="84"/>
      <c r="G916" s="1"/>
      <c r="H916" s="1"/>
      <c r="I916" s="1"/>
      <c r="J916" s="1"/>
      <c r="K916" s="1"/>
      <c r="L916" s="1"/>
      <c r="M916" s="33"/>
      <c r="N916" s="33"/>
      <c r="O916" s="33"/>
      <c r="P916" s="33"/>
      <c r="Q916" s="22"/>
      <c r="R916" s="22"/>
      <c r="S916" s="22"/>
      <c r="T916" s="22"/>
      <c r="U916" s="124"/>
      <c r="V916" s="107"/>
      <c r="W916" s="120"/>
      <c r="X916" s="22"/>
      <c r="Y916" s="22"/>
      <c r="Z916" s="22"/>
      <c r="AA916" s="33"/>
      <c r="AB916" s="22"/>
      <c r="AC916" s="22"/>
      <c r="AD916" s="22"/>
      <c r="AE916" s="22"/>
      <c r="AF916" s="22"/>
      <c r="AG916" s="22"/>
    </row>
    <row r="917" spans="2:33" s="13" customFormat="1" ht="15" customHeight="1">
      <c r="B917" s="83"/>
      <c r="C917" s="83"/>
      <c r="D917" s="1"/>
      <c r="E917" s="1"/>
      <c r="F917" s="84"/>
      <c r="G917" s="1"/>
      <c r="H917" s="1"/>
      <c r="I917" s="1"/>
      <c r="J917" s="1"/>
      <c r="K917" s="1"/>
      <c r="L917" s="1"/>
      <c r="M917" s="33"/>
      <c r="N917" s="33"/>
      <c r="O917" s="33"/>
      <c r="P917" s="33"/>
      <c r="Q917" s="22"/>
      <c r="R917" s="22"/>
      <c r="S917" s="22"/>
      <c r="T917" s="22"/>
      <c r="U917" s="124"/>
      <c r="V917" s="107"/>
      <c r="W917" s="120"/>
      <c r="X917" s="22"/>
      <c r="Y917" s="22"/>
      <c r="Z917" s="22"/>
      <c r="AA917" s="33"/>
      <c r="AB917" s="22"/>
      <c r="AC917" s="22"/>
      <c r="AD917" s="22"/>
      <c r="AE917" s="22"/>
      <c r="AF917" s="22"/>
      <c r="AG917" s="22"/>
    </row>
    <row r="918" spans="2:33" s="13" customFormat="1" ht="15" customHeight="1">
      <c r="B918" s="83"/>
      <c r="C918" s="83"/>
      <c r="D918" s="1"/>
      <c r="E918" s="1"/>
      <c r="F918" s="84"/>
      <c r="G918" s="1"/>
      <c r="H918" s="1"/>
      <c r="I918" s="1"/>
      <c r="J918" s="1"/>
      <c r="K918" s="1"/>
      <c r="L918" s="1"/>
      <c r="M918" s="33"/>
      <c r="N918" s="33"/>
      <c r="O918" s="33"/>
      <c r="P918" s="33"/>
      <c r="Q918" s="22"/>
      <c r="R918" s="22"/>
      <c r="S918" s="22"/>
      <c r="T918" s="22"/>
      <c r="U918" s="124"/>
      <c r="V918" s="107"/>
      <c r="W918" s="120"/>
      <c r="X918" s="22"/>
      <c r="Y918" s="22"/>
      <c r="Z918" s="22"/>
      <c r="AA918" s="33"/>
      <c r="AB918" s="22"/>
      <c r="AC918" s="22"/>
      <c r="AD918" s="22"/>
      <c r="AE918" s="22"/>
      <c r="AF918" s="22"/>
      <c r="AG918" s="22"/>
    </row>
    <row r="919" spans="2:33" s="13" customFormat="1" ht="15" customHeight="1">
      <c r="B919" s="83"/>
      <c r="C919" s="83"/>
      <c r="D919" s="1"/>
      <c r="E919" s="1"/>
      <c r="F919" s="84"/>
      <c r="G919" s="1"/>
      <c r="H919" s="1"/>
      <c r="I919" s="1"/>
      <c r="J919" s="1"/>
      <c r="K919" s="1"/>
      <c r="L919" s="1"/>
      <c r="M919" s="33"/>
      <c r="N919" s="33"/>
      <c r="O919" s="33"/>
      <c r="P919" s="33"/>
      <c r="Q919" s="22"/>
      <c r="R919" s="22"/>
      <c r="S919" s="22"/>
      <c r="T919" s="22"/>
      <c r="U919" s="124"/>
      <c r="V919" s="107"/>
      <c r="W919" s="120"/>
      <c r="X919" s="22"/>
      <c r="Y919" s="22"/>
      <c r="Z919" s="22"/>
      <c r="AA919" s="33"/>
      <c r="AB919" s="22"/>
      <c r="AC919" s="22"/>
      <c r="AD919" s="22"/>
      <c r="AE919" s="22"/>
      <c r="AF919" s="22"/>
      <c r="AG919" s="22"/>
    </row>
    <row r="920" spans="2:33" s="13" customFormat="1" ht="15" customHeight="1">
      <c r="B920" s="83"/>
      <c r="C920" s="83"/>
      <c r="D920" s="1"/>
      <c r="E920" s="1"/>
      <c r="F920" s="84"/>
      <c r="G920" s="1"/>
      <c r="H920" s="1"/>
      <c r="I920" s="1"/>
      <c r="J920" s="1"/>
      <c r="K920" s="1"/>
      <c r="L920" s="1"/>
      <c r="M920" s="33"/>
      <c r="N920" s="33"/>
      <c r="O920" s="33"/>
      <c r="P920" s="33"/>
      <c r="Q920" s="22"/>
      <c r="R920" s="22"/>
      <c r="S920" s="22"/>
      <c r="T920" s="22"/>
      <c r="U920" s="130"/>
      <c r="V920" s="107"/>
      <c r="W920" s="120"/>
      <c r="X920" s="22"/>
      <c r="Y920" s="22"/>
      <c r="Z920" s="22"/>
      <c r="AA920" s="33"/>
      <c r="AB920" s="22"/>
      <c r="AC920" s="22"/>
      <c r="AD920" s="22"/>
      <c r="AE920" s="22"/>
      <c r="AF920" s="22"/>
      <c r="AG920" s="22"/>
    </row>
    <row r="921" spans="2:33" s="13" customFormat="1" ht="15" customHeight="1">
      <c r="B921" s="83"/>
      <c r="C921" s="83"/>
      <c r="D921" s="1"/>
      <c r="E921" s="1"/>
      <c r="F921" s="84"/>
      <c r="G921" s="1"/>
      <c r="H921" s="1"/>
      <c r="I921" s="1"/>
      <c r="J921" s="1"/>
      <c r="K921" s="1"/>
      <c r="L921" s="1"/>
      <c r="M921" s="33"/>
      <c r="N921" s="33"/>
      <c r="O921" s="33"/>
      <c r="P921" s="33"/>
      <c r="Q921" s="22"/>
      <c r="R921" s="22"/>
      <c r="S921" s="22"/>
      <c r="T921" s="22"/>
      <c r="U921" s="124"/>
      <c r="V921" s="107"/>
      <c r="W921" s="120"/>
      <c r="X921" s="22"/>
      <c r="Y921" s="22"/>
      <c r="Z921" s="22"/>
      <c r="AA921" s="33"/>
      <c r="AB921" s="22"/>
      <c r="AC921" s="22"/>
      <c r="AD921" s="22"/>
      <c r="AE921" s="22"/>
      <c r="AF921" s="22"/>
      <c r="AG921" s="22"/>
    </row>
    <row r="922" spans="2:33" s="13" customFormat="1" ht="15" customHeight="1">
      <c r="B922" s="83"/>
      <c r="C922" s="83"/>
      <c r="D922" s="1"/>
      <c r="E922" s="1"/>
      <c r="F922" s="84"/>
      <c r="G922" s="1"/>
      <c r="H922" s="1"/>
      <c r="I922" s="1"/>
      <c r="J922" s="1"/>
      <c r="K922" s="1"/>
      <c r="L922" s="1"/>
      <c r="M922" s="33"/>
      <c r="N922" s="33"/>
      <c r="O922" s="33"/>
      <c r="P922" s="33"/>
      <c r="Q922" s="22"/>
      <c r="R922" s="22"/>
      <c r="S922" s="22"/>
      <c r="T922" s="22"/>
      <c r="U922" s="124"/>
      <c r="V922" s="107"/>
      <c r="W922" s="120"/>
      <c r="X922" s="22"/>
      <c r="Y922" s="22"/>
      <c r="Z922" s="22"/>
      <c r="AA922" s="33"/>
      <c r="AB922" s="22"/>
      <c r="AC922" s="22"/>
      <c r="AD922" s="22"/>
      <c r="AE922" s="22"/>
      <c r="AF922" s="22"/>
      <c r="AG922" s="22"/>
    </row>
    <row r="923" spans="2:33" s="13" customFormat="1" ht="15" customHeight="1">
      <c r="B923" s="83"/>
      <c r="C923" s="83"/>
      <c r="D923" s="1"/>
      <c r="E923" s="1"/>
      <c r="F923" s="84"/>
      <c r="G923" s="1"/>
      <c r="H923" s="1"/>
      <c r="I923" s="1"/>
      <c r="J923" s="1"/>
      <c r="K923" s="1"/>
      <c r="L923" s="1"/>
      <c r="M923" s="33"/>
      <c r="N923" s="33"/>
      <c r="O923" s="33"/>
      <c r="P923" s="33"/>
      <c r="Q923" s="22"/>
      <c r="R923" s="22"/>
      <c r="S923" s="22"/>
      <c r="T923" s="22"/>
      <c r="U923" s="124"/>
      <c r="V923" s="107"/>
      <c r="W923" s="120"/>
      <c r="X923" s="22"/>
      <c r="Y923" s="22"/>
      <c r="Z923" s="22"/>
      <c r="AA923" s="33"/>
      <c r="AB923" s="22"/>
      <c r="AC923" s="22"/>
      <c r="AD923" s="22"/>
      <c r="AE923" s="22"/>
      <c r="AF923" s="22"/>
      <c r="AG923" s="22"/>
    </row>
    <row r="924" spans="2:33" s="13" customFormat="1" ht="15" customHeight="1">
      <c r="B924" s="83"/>
      <c r="C924" s="83"/>
      <c r="D924" s="1"/>
      <c r="E924" s="1"/>
      <c r="F924" s="84"/>
      <c r="G924" s="1"/>
      <c r="H924" s="1"/>
      <c r="I924" s="1"/>
      <c r="J924" s="1"/>
      <c r="K924" s="1"/>
      <c r="L924" s="1"/>
      <c r="M924" s="33"/>
      <c r="N924" s="33"/>
      <c r="O924" s="33"/>
      <c r="P924" s="33"/>
      <c r="Q924" s="22"/>
      <c r="R924" s="22"/>
      <c r="S924" s="22"/>
      <c r="T924" s="22"/>
      <c r="U924" s="124"/>
      <c r="V924" s="107"/>
      <c r="W924" s="120"/>
      <c r="X924" s="22"/>
      <c r="Y924" s="22"/>
      <c r="Z924" s="22"/>
      <c r="AA924" s="33"/>
      <c r="AB924" s="22"/>
      <c r="AC924" s="22"/>
      <c r="AD924" s="22"/>
      <c r="AE924" s="22"/>
      <c r="AF924" s="22"/>
      <c r="AG924" s="22"/>
    </row>
    <row r="925" spans="2:33" s="13" customFormat="1" ht="15" customHeight="1">
      <c r="B925" s="83"/>
      <c r="C925" s="83"/>
      <c r="D925" s="1"/>
      <c r="E925" s="1"/>
      <c r="F925" s="84"/>
      <c r="G925" s="1"/>
      <c r="H925" s="1"/>
      <c r="I925" s="1"/>
      <c r="J925" s="1"/>
      <c r="K925" s="1"/>
      <c r="L925" s="1"/>
      <c r="M925" s="33"/>
      <c r="N925" s="33"/>
      <c r="O925" s="33"/>
      <c r="P925" s="33"/>
      <c r="Q925" s="22"/>
      <c r="R925" s="22"/>
      <c r="S925" s="22"/>
      <c r="T925" s="22"/>
      <c r="U925" s="124"/>
      <c r="V925" s="107"/>
      <c r="W925" s="120"/>
      <c r="X925" s="22"/>
      <c r="Y925" s="22"/>
      <c r="Z925" s="22"/>
      <c r="AA925" s="33"/>
      <c r="AB925" s="22"/>
      <c r="AC925" s="22"/>
      <c r="AD925" s="22"/>
      <c r="AE925" s="22"/>
      <c r="AF925" s="22"/>
      <c r="AG925" s="22"/>
    </row>
    <row r="926" spans="2:33" s="13" customFormat="1" ht="15" customHeight="1">
      <c r="B926" s="83"/>
      <c r="C926" s="83"/>
      <c r="D926" s="1"/>
      <c r="E926" s="1"/>
      <c r="F926" s="84"/>
      <c r="G926" s="1"/>
      <c r="H926" s="1"/>
      <c r="I926" s="1"/>
      <c r="J926" s="1"/>
      <c r="K926" s="1"/>
      <c r="L926" s="1"/>
      <c r="M926" s="33"/>
      <c r="N926" s="33"/>
      <c r="O926" s="33"/>
      <c r="P926" s="33"/>
      <c r="Q926" s="22"/>
      <c r="R926" s="22"/>
      <c r="S926" s="22"/>
      <c r="T926" s="22"/>
      <c r="U926" s="124"/>
      <c r="V926" s="107"/>
      <c r="W926" s="120"/>
      <c r="X926" s="22"/>
      <c r="Y926" s="22"/>
      <c r="Z926" s="22"/>
      <c r="AA926" s="33"/>
      <c r="AB926" s="22"/>
      <c r="AC926" s="22"/>
      <c r="AD926" s="22"/>
      <c r="AE926" s="22"/>
      <c r="AF926" s="22"/>
      <c r="AG926" s="22"/>
    </row>
    <row r="927" spans="2:33" s="13" customFormat="1" ht="15" customHeight="1">
      <c r="B927" s="83"/>
      <c r="C927" s="83"/>
      <c r="D927" s="1"/>
      <c r="E927" s="1"/>
      <c r="F927" s="84"/>
      <c r="G927" s="1"/>
      <c r="H927" s="1"/>
      <c r="I927" s="1"/>
      <c r="J927" s="1"/>
      <c r="K927" s="1"/>
      <c r="L927" s="1"/>
      <c r="M927" s="33"/>
      <c r="N927" s="33"/>
      <c r="O927" s="33"/>
      <c r="P927" s="33"/>
      <c r="Q927" s="22"/>
      <c r="R927" s="22"/>
      <c r="S927" s="22"/>
      <c r="T927" s="22"/>
      <c r="U927" s="124"/>
      <c r="V927" s="107"/>
      <c r="W927" s="120"/>
      <c r="X927" s="22"/>
      <c r="Y927" s="22"/>
      <c r="Z927" s="22"/>
      <c r="AA927" s="33"/>
      <c r="AB927" s="22"/>
      <c r="AC927" s="22"/>
      <c r="AD927" s="22"/>
      <c r="AE927" s="22"/>
      <c r="AF927" s="22"/>
      <c r="AG927" s="22"/>
    </row>
    <row r="928" spans="2:33" s="13" customFormat="1" ht="15" customHeight="1">
      <c r="B928" s="83"/>
      <c r="C928" s="83"/>
      <c r="D928" s="1"/>
      <c r="E928" s="1"/>
      <c r="F928" s="84"/>
      <c r="G928" s="1"/>
      <c r="H928" s="1"/>
      <c r="I928" s="1"/>
      <c r="J928" s="1"/>
      <c r="K928" s="1"/>
      <c r="L928" s="1"/>
      <c r="M928" s="33"/>
      <c r="N928" s="33"/>
      <c r="O928" s="33"/>
      <c r="P928" s="33"/>
      <c r="Q928" s="22"/>
      <c r="R928" s="22"/>
      <c r="S928" s="22"/>
      <c r="T928" s="22"/>
      <c r="U928" s="124"/>
      <c r="V928" s="107"/>
      <c r="W928" s="120"/>
      <c r="X928" s="22"/>
      <c r="Y928" s="22"/>
      <c r="Z928" s="22"/>
      <c r="AA928" s="33"/>
      <c r="AB928" s="22"/>
      <c r="AC928" s="22"/>
      <c r="AD928" s="22"/>
      <c r="AE928" s="22"/>
      <c r="AF928" s="22"/>
      <c r="AG928" s="22"/>
    </row>
    <row r="929" spans="2:33" s="13" customFormat="1" ht="15" customHeight="1">
      <c r="B929" s="83"/>
      <c r="C929" s="83"/>
      <c r="D929" s="1"/>
      <c r="E929" s="1"/>
      <c r="F929" s="84"/>
      <c r="G929" s="1"/>
      <c r="H929" s="1"/>
      <c r="I929" s="1"/>
      <c r="J929" s="1"/>
      <c r="K929" s="1"/>
      <c r="L929" s="1"/>
      <c r="M929" s="33"/>
      <c r="N929" s="33"/>
      <c r="O929" s="33"/>
      <c r="P929" s="33"/>
      <c r="Q929" s="22"/>
      <c r="R929" s="22"/>
      <c r="S929" s="22"/>
      <c r="T929" s="22"/>
      <c r="U929" s="124"/>
      <c r="V929" s="107"/>
      <c r="W929" s="120"/>
      <c r="X929" s="22"/>
      <c r="Y929" s="22"/>
      <c r="Z929" s="22"/>
      <c r="AA929" s="33"/>
      <c r="AB929" s="22"/>
      <c r="AC929" s="22"/>
      <c r="AD929" s="22"/>
      <c r="AE929" s="22"/>
      <c r="AF929" s="22"/>
      <c r="AG929" s="22"/>
    </row>
    <row r="930" spans="2:33" s="13" customFormat="1" ht="15" customHeight="1">
      <c r="B930" s="83"/>
      <c r="C930" s="83"/>
      <c r="D930" s="1"/>
      <c r="E930" s="1"/>
      <c r="F930" s="84"/>
      <c r="G930" s="1"/>
      <c r="H930" s="1"/>
      <c r="I930" s="1"/>
      <c r="J930" s="1"/>
      <c r="K930" s="1"/>
      <c r="L930" s="1"/>
      <c r="M930" s="33"/>
      <c r="N930" s="33"/>
      <c r="O930" s="33"/>
      <c r="P930" s="33"/>
      <c r="Q930" s="22"/>
      <c r="R930" s="22"/>
      <c r="S930" s="22"/>
      <c r="T930" s="22"/>
      <c r="U930" s="124"/>
      <c r="V930" s="107"/>
      <c r="W930" s="120"/>
      <c r="X930" s="22"/>
      <c r="Y930" s="22"/>
      <c r="Z930" s="22"/>
      <c r="AA930" s="33"/>
      <c r="AB930" s="22"/>
      <c r="AC930" s="22"/>
      <c r="AD930" s="22"/>
      <c r="AE930" s="22"/>
      <c r="AF930" s="22"/>
      <c r="AG930" s="22"/>
    </row>
    <row r="931" spans="2:33" s="13" customFormat="1" ht="15" customHeight="1">
      <c r="B931" s="83"/>
      <c r="C931" s="83"/>
      <c r="D931" s="1"/>
      <c r="E931" s="1"/>
      <c r="F931" s="84"/>
      <c r="G931" s="1"/>
      <c r="H931" s="1"/>
      <c r="I931" s="1"/>
      <c r="J931" s="1"/>
      <c r="K931" s="1"/>
      <c r="L931" s="1"/>
      <c r="M931" s="33"/>
      <c r="N931" s="33"/>
      <c r="O931" s="33"/>
      <c r="P931" s="33"/>
      <c r="Q931" s="22"/>
      <c r="R931" s="22"/>
      <c r="S931" s="22"/>
      <c r="T931" s="22"/>
      <c r="U931" s="124"/>
      <c r="V931" s="107"/>
      <c r="W931" s="120"/>
      <c r="X931" s="22"/>
      <c r="Y931" s="22"/>
      <c r="Z931" s="22"/>
      <c r="AA931" s="33"/>
      <c r="AB931" s="22"/>
      <c r="AC931" s="22"/>
      <c r="AD931" s="22"/>
      <c r="AE931" s="22"/>
      <c r="AF931" s="22"/>
      <c r="AG931" s="22"/>
    </row>
    <row r="932" spans="2:33" s="13" customFormat="1" ht="15" customHeight="1">
      <c r="B932" s="83"/>
      <c r="C932" s="83"/>
      <c r="D932" s="1"/>
      <c r="E932" s="1"/>
      <c r="F932" s="84"/>
      <c r="G932" s="1"/>
      <c r="H932" s="1"/>
      <c r="I932" s="1"/>
      <c r="J932" s="1"/>
      <c r="K932" s="1"/>
      <c r="L932" s="1"/>
      <c r="M932" s="33"/>
      <c r="N932" s="33"/>
      <c r="O932" s="33"/>
      <c r="P932" s="33"/>
      <c r="Q932" s="22"/>
      <c r="R932" s="22"/>
      <c r="S932" s="22"/>
      <c r="T932" s="22"/>
      <c r="U932" s="124"/>
      <c r="V932" s="107"/>
      <c r="W932" s="120"/>
      <c r="X932" s="22"/>
      <c r="Y932" s="22"/>
      <c r="Z932" s="22"/>
      <c r="AA932" s="33"/>
      <c r="AB932" s="22"/>
      <c r="AC932" s="22"/>
      <c r="AD932" s="22"/>
      <c r="AE932" s="22"/>
      <c r="AF932" s="22"/>
      <c r="AG932" s="22"/>
    </row>
    <row r="933" spans="2:33" s="13" customFormat="1" ht="15" customHeight="1">
      <c r="B933" s="83"/>
      <c r="C933" s="83"/>
      <c r="D933" s="1"/>
      <c r="E933" s="1"/>
      <c r="F933" s="84"/>
      <c r="G933" s="1"/>
      <c r="H933" s="1"/>
      <c r="I933" s="1"/>
      <c r="J933" s="1"/>
      <c r="K933" s="1"/>
      <c r="L933" s="1"/>
      <c r="M933" s="33"/>
      <c r="N933" s="33"/>
      <c r="O933" s="33"/>
      <c r="P933" s="33"/>
      <c r="Q933" s="22"/>
      <c r="R933" s="22"/>
      <c r="S933" s="22"/>
      <c r="T933" s="22"/>
      <c r="U933" s="124"/>
      <c r="V933" s="107"/>
      <c r="W933" s="120"/>
      <c r="X933" s="22"/>
      <c r="Y933" s="22"/>
      <c r="Z933" s="22"/>
      <c r="AA933" s="33"/>
      <c r="AB933" s="22"/>
      <c r="AC933" s="22"/>
      <c r="AD933" s="22"/>
      <c r="AE933" s="22"/>
      <c r="AF933" s="22"/>
      <c r="AG933" s="22"/>
    </row>
    <row r="934" spans="2:33" s="13" customFormat="1" ht="15" customHeight="1">
      <c r="B934" s="83"/>
      <c r="C934" s="83"/>
      <c r="D934" s="1"/>
      <c r="E934" s="1"/>
      <c r="F934" s="84"/>
      <c r="G934" s="1"/>
      <c r="H934" s="1"/>
      <c r="I934" s="1"/>
      <c r="J934" s="1"/>
      <c r="K934" s="1"/>
      <c r="L934" s="1"/>
      <c r="M934" s="33"/>
      <c r="N934" s="33"/>
      <c r="O934" s="33"/>
      <c r="P934" s="33"/>
      <c r="Q934" s="22"/>
      <c r="R934" s="22"/>
      <c r="S934" s="22"/>
      <c r="T934" s="22"/>
      <c r="U934" s="124"/>
      <c r="V934" s="107"/>
      <c r="W934" s="120"/>
      <c r="X934" s="22"/>
      <c r="Y934" s="22"/>
      <c r="Z934" s="22"/>
      <c r="AA934" s="33"/>
      <c r="AB934" s="22"/>
      <c r="AC934" s="22"/>
      <c r="AD934" s="22"/>
      <c r="AE934" s="22"/>
      <c r="AF934" s="22"/>
      <c r="AG934" s="22"/>
    </row>
    <row r="935" spans="2:33" s="13" customFormat="1" ht="15" customHeight="1">
      <c r="B935" s="83"/>
      <c r="C935" s="83"/>
      <c r="D935" s="1"/>
      <c r="E935" s="1"/>
      <c r="F935" s="84"/>
      <c r="G935" s="1"/>
      <c r="H935" s="1"/>
      <c r="I935" s="1"/>
      <c r="J935" s="1"/>
      <c r="K935" s="1"/>
      <c r="L935" s="1"/>
      <c r="M935" s="33"/>
      <c r="N935" s="33"/>
      <c r="O935" s="33"/>
      <c r="P935" s="33"/>
      <c r="Q935" s="22"/>
      <c r="R935" s="22"/>
      <c r="S935" s="22"/>
      <c r="T935" s="22"/>
      <c r="U935" s="124"/>
      <c r="V935" s="107"/>
      <c r="W935" s="120"/>
      <c r="X935" s="22"/>
      <c r="Y935" s="22"/>
      <c r="Z935" s="22"/>
      <c r="AA935" s="33"/>
      <c r="AB935" s="22"/>
      <c r="AC935" s="22"/>
      <c r="AD935" s="22"/>
      <c r="AE935" s="22"/>
      <c r="AF935" s="22"/>
      <c r="AG935" s="22"/>
    </row>
    <row r="936" spans="2:33" s="13" customFormat="1" ht="15" customHeight="1">
      <c r="B936" s="83"/>
      <c r="C936" s="83"/>
      <c r="D936" s="1"/>
      <c r="E936" s="1"/>
      <c r="F936" s="84"/>
      <c r="G936" s="1"/>
      <c r="H936" s="1"/>
      <c r="I936" s="1"/>
      <c r="J936" s="1"/>
      <c r="K936" s="1"/>
      <c r="L936" s="1"/>
      <c r="M936" s="33"/>
      <c r="N936" s="33"/>
      <c r="O936" s="33"/>
      <c r="P936" s="33"/>
      <c r="Q936" s="22"/>
      <c r="R936" s="22"/>
      <c r="S936" s="22"/>
      <c r="T936" s="22"/>
      <c r="U936" s="124"/>
      <c r="V936" s="107"/>
      <c r="W936" s="120"/>
      <c r="X936" s="22"/>
      <c r="Y936" s="22"/>
      <c r="Z936" s="22"/>
      <c r="AA936" s="33"/>
      <c r="AB936" s="22"/>
      <c r="AC936" s="22"/>
      <c r="AD936" s="22"/>
      <c r="AE936" s="22"/>
      <c r="AF936" s="22"/>
      <c r="AG936" s="22"/>
    </row>
    <row r="937" spans="2:33" s="13" customFormat="1" ht="15" customHeight="1">
      <c r="B937" s="83"/>
      <c r="C937" s="83"/>
      <c r="D937" s="1"/>
      <c r="E937" s="1"/>
      <c r="F937" s="84"/>
      <c r="G937" s="1"/>
      <c r="H937" s="1"/>
      <c r="I937" s="1"/>
      <c r="J937" s="1"/>
      <c r="K937" s="1"/>
      <c r="L937" s="1"/>
      <c r="M937" s="33"/>
      <c r="N937" s="33"/>
      <c r="O937" s="33"/>
      <c r="P937" s="33"/>
      <c r="Q937" s="22"/>
      <c r="R937" s="22"/>
      <c r="S937" s="22"/>
      <c r="T937" s="22"/>
      <c r="U937" s="124"/>
      <c r="V937" s="107"/>
      <c r="W937" s="120"/>
      <c r="X937" s="22"/>
      <c r="Y937" s="22"/>
      <c r="Z937" s="22"/>
      <c r="AA937" s="33"/>
      <c r="AB937" s="22"/>
      <c r="AC937" s="22"/>
      <c r="AD937" s="22"/>
      <c r="AE937" s="22"/>
      <c r="AF937" s="22"/>
      <c r="AG937" s="22"/>
    </row>
    <row r="938" spans="2:33" s="13" customFormat="1" ht="15" customHeight="1">
      <c r="B938" s="83"/>
      <c r="C938" s="83"/>
      <c r="D938" s="1"/>
      <c r="E938" s="1"/>
      <c r="F938" s="84"/>
      <c r="G938" s="1"/>
      <c r="H938" s="1"/>
      <c r="I938" s="1"/>
      <c r="J938" s="1"/>
      <c r="K938" s="1"/>
      <c r="L938" s="1"/>
      <c r="M938" s="33"/>
      <c r="N938" s="33"/>
      <c r="O938" s="33"/>
      <c r="P938" s="33"/>
      <c r="Q938" s="22"/>
      <c r="R938" s="22"/>
      <c r="S938" s="22"/>
      <c r="T938" s="22"/>
      <c r="U938" s="124"/>
      <c r="V938" s="107"/>
      <c r="W938" s="120"/>
      <c r="X938" s="22"/>
      <c r="Y938" s="22"/>
      <c r="Z938" s="22"/>
      <c r="AA938" s="33"/>
      <c r="AB938" s="22"/>
      <c r="AC938" s="22"/>
      <c r="AD938" s="22"/>
      <c r="AE938" s="22"/>
      <c r="AF938" s="22"/>
      <c r="AG938" s="22"/>
    </row>
    <row r="939" spans="2:33" s="13" customFormat="1" ht="15" customHeight="1">
      <c r="B939" s="83"/>
      <c r="C939" s="83"/>
      <c r="D939" s="1"/>
      <c r="E939" s="1"/>
      <c r="F939" s="84"/>
      <c r="G939" s="1"/>
      <c r="H939" s="1"/>
      <c r="I939" s="1"/>
      <c r="J939" s="1"/>
      <c r="K939" s="1"/>
      <c r="L939" s="1"/>
      <c r="M939" s="33"/>
      <c r="N939" s="33"/>
      <c r="O939" s="33"/>
      <c r="P939" s="33"/>
      <c r="Q939" s="22"/>
      <c r="R939" s="22"/>
      <c r="S939" s="22"/>
      <c r="T939" s="22"/>
      <c r="U939" s="124"/>
      <c r="V939" s="107"/>
      <c r="W939" s="120"/>
      <c r="X939" s="22"/>
      <c r="Y939" s="22"/>
      <c r="Z939" s="22"/>
      <c r="AA939" s="33"/>
      <c r="AB939" s="22"/>
      <c r="AC939" s="22"/>
      <c r="AD939" s="22"/>
      <c r="AE939" s="22"/>
      <c r="AF939" s="22"/>
      <c r="AG939" s="22"/>
    </row>
    <row r="940" spans="2:33" s="13" customFormat="1" ht="15" customHeight="1">
      <c r="B940" s="83"/>
      <c r="C940" s="83"/>
      <c r="D940" s="1"/>
      <c r="E940" s="1"/>
      <c r="F940" s="84"/>
      <c r="G940" s="1"/>
      <c r="H940" s="1"/>
      <c r="I940" s="1"/>
      <c r="J940" s="1"/>
      <c r="K940" s="1"/>
      <c r="L940" s="1"/>
      <c r="M940" s="33"/>
      <c r="N940" s="33"/>
      <c r="O940" s="33"/>
      <c r="P940" s="33"/>
      <c r="Q940" s="22"/>
      <c r="R940" s="22"/>
      <c r="S940" s="22"/>
      <c r="T940" s="22"/>
      <c r="U940" s="124"/>
      <c r="V940" s="107"/>
      <c r="W940" s="120"/>
      <c r="X940" s="22"/>
      <c r="Y940" s="22"/>
      <c r="Z940" s="22"/>
      <c r="AA940" s="33"/>
      <c r="AB940" s="22"/>
      <c r="AC940" s="22"/>
      <c r="AD940" s="22"/>
      <c r="AE940" s="22"/>
      <c r="AF940" s="22"/>
      <c r="AG940" s="22"/>
    </row>
    <row r="941" spans="2:33" s="13" customFormat="1" ht="15" customHeight="1">
      <c r="B941" s="83"/>
      <c r="C941" s="83"/>
      <c r="D941" s="1"/>
      <c r="E941" s="1"/>
      <c r="F941" s="84"/>
      <c r="G941" s="1"/>
      <c r="H941" s="1"/>
      <c r="I941" s="1"/>
      <c r="J941" s="1"/>
      <c r="K941" s="1"/>
      <c r="L941" s="1"/>
      <c r="M941" s="33"/>
      <c r="N941" s="33"/>
      <c r="O941" s="33"/>
      <c r="P941" s="33"/>
      <c r="Q941" s="22"/>
      <c r="R941" s="22"/>
      <c r="S941" s="22"/>
      <c r="T941" s="22"/>
      <c r="U941" s="124"/>
      <c r="V941" s="107"/>
      <c r="W941" s="120"/>
      <c r="X941" s="22"/>
      <c r="Y941" s="22"/>
      <c r="Z941" s="22"/>
      <c r="AA941" s="33"/>
      <c r="AB941" s="22"/>
      <c r="AC941" s="22"/>
      <c r="AD941" s="22"/>
      <c r="AE941" s="22"/>
      <c r="AF941" s="22"/>
      <c r="AG941" s="22"/>
    </row>
    <row r="942" spans="2:33" s="13" customFormat="1" ht="15" customHeight="1">
      <c r="B942" s="83"/>
      <c r="C942" s="83"/>
      <c r="D942" s="1"/>
      <c r="E942" s="1"/>
      <c r="F942" s="84"/>
      <c r="G942" s="1"/>
      <c r="H942" s="1"/>
      <c r="I942" s="1"/>
      <c r="J942" s="1"/>
      <c r="K942" s="1"/>
      <c r="L942" s="1"/>
      <c r="M942" s="33"/>
      <c r="N942" s="33"/>
      <c r="O942" s="33"/>
      <c r="P942" s="33"/>
      <c r="Q942" s="22"/>
      <c r="R942" s="22"/>
      <c r="S942" s="22"/>
      <c r="T942" s="22"/>
      <c r="U942" s="124"/>
      <c r="V942" s="107"/>
      <c r="W942" s="120"/>
      <c r="X942" s="22"/>
      <c r="Y942" s="22"/>
      <c r="Z942" s="22"/>
      <c r="AA942" s="33"/>
      <c r="AB942" s="22"/>
      <c r="AC942" s="22"/>
      <c r="AD942" s="22"/>
      <c r="AE942" s="22"/>
      <c r="AF942" s="22"/>
      <c r="AG942" s="22"/>
    </row>
    <row r="943" spans="2:33" s="13" customFormat="1" ht="15" customHeight="1">
      <c r="B943" s="83"/>
      <c r="C943" s="83"/>
      <c r="D943" s="1"/>
      <c r="E943" s="1"/>
      <c r="F943" s="84"/>
      <c r="G943" s="1"/>
      <c r="H943" s="1"/>
      <c r="I943" s="1"/>
      <c r="J943" s="1"/>
      <c r="K943" s="1"/>
      <c r="L943" s="1"/>
      <c r="M943" s="33"/>
      <c r="N943" s="33"/>
      <c r="O943" s="33"/>
      <c r="P943" s="33"/>
      <c r="Q943" s="22"/>
      <c r="R943" s="22"/>
      <c r="S943" s="22"/>
      <c r="T943" s="22"/>
      <c r="U943" s="124"/>
      <c r="V943" s="107"/>
      <c r="W943" s="120"/>
      <c r="X943" s="22"/>
      <c r="Y943" s="22"/>
      <c r="Z943" s="22"/>
      <c r="AA943" s="33"/>
      <c r="AB943" s="22"/>
      <c r="AC943" s="22"/>
      <c r="AD943" s="22"/>
      <c r="AE943" s="22"/>
      <c r="AF943" s="22"/>
      <c r="AG943" s="22"/>
    </row>
    <row r="944" spans="2:33" s="13" customFormat="1" ht="15" customHeight="1">
      <c r="B944" s="83"/>
      <c r="C944" s="83"/>
      <c r="D944" s="1"/>
      <c r="E944" s="1"/>
      <c r="F944" s="84"/>
      <c r="G944" s="1"/>
      <c r="H944" s="1"/>
      <c r="I944" s="1"/>
      <c r="J944" s="1"/>
      <c r="K944" s="1"/>
      <c r="L944" s="1"/>
      <c r="M944" s="33"/>
      <c r="N944" s="33"/>
      <c r="O944" s="33"/>
      <c r="P944" s="33"/>
      <c r="Q944" s="22"/>
      <c r="R944" s="22"/>
      <c r="S944" s="22"/>
      <c r="T944" s="22"/>
      <c r="U944" s="124"/>
      <c r="V944" s="107"/>
      <c r="W944" s="120"/>
      <c r="X944" s="22"/>
      <c r="Y944" s="22"/>
      <c r="Z944" s="22"/>
      <c r="AA944" s="33"/>
      <c r="AB944" s="22"/>
      <c r="AC944" s="22"/>
      <c r="AD944" s="22"/>
      <c r="AE944" s="22"/>
      <c r="AF944" s="22"/>
      <c r="AG944" s="22"/>
    </row>
    <row r="945" spans="2:33" s="13" customFormat="1" ht="15" customHeight="1">
      <c r="B945" s="83"/>
      <c r="C945" s="83"/>
      <c r="D945" s="1"/>
      <c r="E945" s="1"/>
      <c r="F945" s="84"/>
      <c r="G945" s="1"/>
      <c r="H945" s="1"/>
      <c r="I945" s="1"/>
      <c r="J945" s="1"/>
      <c r="K945" s="1"/>
      <c r="L945" s="1"/>
      <c r="M945" s="33"/>
      <c r="N945" s="33"/>
      <c r="O945" s="33"/>
      <c r="P945" s="33"/>
      <c r="Q945" s="22"/>
      <c r="R945" s="22"/>
      <c r="S945" s="22"/>
      <c r="T945" s="22"/>
      <c r="U945" s="124"/>
      <c r="V945" s="107"/>
      <c r="W945" s="120"/>
      <c r="X945" s="22"/>
      <c r="Y945" s="22"/>
      <c r="Z945" s="22"/>
      <c r="AA945" s="33"/>
      <c r="AB945" s="22"/>
      <c r="AC945" s="22"/>
      <c r="AD945" s="22"/>
      <c r="AE945" s="22"/>
      <c r="AF945" s="22"/>
      <c r="AG945" s="22"/>
    </row>
    <row r="946" spans="2:33" s="13" customFormat="1" ht="15" customHeight="1">
      <c r="B946" s="83"/>
      <c r="C946" s="83"/>
      <c r="D946" s="1"/>
      <c r="E946" s="1"/>
      <c r="F946" s="84"/>
      <c r="G946" s="1"/>
      <c r="H946" s="1"/>
      <c r="I946" s="1"/>
      <c r="J946" s="1"/>
      <c r="K946" s="1"/>
      <c r="L946" s="1"/>
      <c r="M946" s="33"/>
      <c r="N946" s="33"/>
      <c r="O946" s="33"/>
      <c r="P946" s="33"/>
      <c r="Q946" s="22"/>
      <c r="R946" s="22"/>
      <c r="S946" s="22"/>
      <c r="T946" s="22"/>
      <c r="U946" s="124"/>
      <c r="V946" s="107"/>
      <c r="W946" s="120"/>
      <c r="X946" s="22"/>
      <c r="Y946" s="22"/>
      <c r="Z946" s="22"/>
      <c r="AA946" s="33"/>
      <c r="AB946" s="22"/>
      <c r="AC946" s="22"/>
      <c r="AD946" s="22"/>
      <c r="AE946" s="22"/>
      <c r="AF946" s="22"/>
      <c r="AG946" s="22"/>
    </row>
    <row r="947" spans="2:33" s="13" customFormat="1" ht="15" customHeight="1">
      <c r="B947" s="83"/>
      <c r="C947" s="83"/>
      <c r="D947" s="1"/>
      <c r="E947" s="1"/>
      <c r="F947" s="84"/>
      <c r="G947" s="1"/>
      <c r="H947" s="1"/>
      <c r="I947" s="1"/>
      <c r="J947" s="1"/>
      <c r="K947" s="1"/>
      <c r="L947" s="1"/>
      <c r="M947" s="33"/>
      <c r="N947" s="33"/>
      <c r="O947" s="33"/>
      <c r="P947" s="33"/>
      <c r="Q947" s="22"/>
      <c r="R947" s="22"/>
      <c r="S947" s="22"/>
      <c r="T947" s="22"/>
      <c r="U947" s="124"/>
      <c r="V947" s="107"/>
      <c r="W947" s="120"/>
      <c r="X947" s="22"/>
      <c r="Y947" s="22"/>
      <c r="Z947" s="22"/>
      <c r="AA947" s="33"/>
      <c r="AB947" s="22"/>
      <c r="AC947" s="22"/>
      <c r="AD947" s="22"/>
      <c r="AE947" s="22"/>
      <c r="AF947" s="22"/>
      <c r="AG947" s="22"/>
    </row>
    <row r="948" spans="2:33" s="13" customFormat="1" ht="15" customHeight="1">
      <c r="B948" s="83"/>
      <c r="C948" s="83"/>
      <c r="D948" s="1"/>
      <c r="E948" s="1"/>
      <c r="F948" s="84"/>
      <c r="G948" s="1"/>
      <c r="H948" s="1"/>
      <c r="I948" s="1"/>
      <c r="J948" s="1"/>
      <c r="K948" s="1"/>
      <c r="L948" s="1"/>
      <c r="M948" s="33"/>
      <c r="N948" s="33"/>
      <c r="O948" s="33"/>
      <c r="P948" s="33"/>
      <c r="Q948" s="22"/>
      <c r="R948" s="22"/>
      <c r="S948" s="22"/>
      <c r="T948" s="22"/>
      <c r="U948" s="124"/>
      <c r="V948" s="107"/>
      <c r="W948" s="120"/>
      <c r="X948" s="22"/>
      <c r="Y948" s="22"/>
      <c r="Z948" s="22"/>
      <c r="AA948" s="33"/>
      <c r="AB948" s="22"/>
      <c r="AC948" s="22"/>
      <c r="AD948" s="22"/>
      <c r="AE948" s="22"/>
      <c r="AF948" s="22"/>
      <c r="AG948" s="22"/>
    </row>
    <row r="949" spans="2:33" s="13" customFormat="1" ht="15" customHeight="1">
      <c r="B949" s="83"/>
      <c r="C949" s="83"/>
      <c r="D949" s="1"/>
      <c r="E949" s="1"/>
      <c r="F949" s="84"/>
      <c r="G949" s="1"/>
      <c r="H949" s="1"/>
      <c r="I949" s="1"/>
      <c r="J949" s="1"/>
      <c r="K949" s="1"/>
      <c r="L949" s="1"/>
      <c r="M949" s="33"/>
      <c r="N949" s="33"/>
      <c r="O949" s="33"/>
      <c r="P949" s="33"/>
      <c r="Q949" s="22"/>
      <c r="R949" s="22"/>
      <c r="S949" s="22"/>
      <c r="T949" s="22"/>
      <c r="U949" s="124"/>
      <c r="V949" s="107"/>
      <c r="W949" s="120"/>
      <c r="X949" s="22"/>
      <c r="Y949" s="22"/>
      <c r="Z949" s="22"/>
      <c r="AA949" s="33"/>
      <c r="AB949" s="22"/>
      <c r="AC949" s="22"/>
      <c r="AD949" s="22"/>
      <c r="AE949" s="22"/>
      <c r="AF949" s="22"/>
      <c r="AG949" s="22"/>
    </row>
    <row r="950" spans="2:33" s="13" customFormat="1" ht="15" customHeight="1">
      <c r="B950" s="83"/>
      <c r="C950" s="83"/>
      <c r="D950" s="1"/>
      <c r="E950" s="1"/>
      <c r="F950" s="84"/>
      <c r="G950" s="1"/>
      <c r="H950" s="1"/>
      <c r="I950" s="1"/>
      <c r="J950" s="1"/>
      <c r="K950" s="1"/>
      <c r="L950" s="1"/>
      <c r="M950" s="33"/>
      <c r="N950" s="33"/>
      <c r="O950" s="33"/>
      <c r="P950" s="33"/>
      <c r="Q950" s="22"/>
      <c r="R950" s="22"/>
      <c r="S950" s="22"/>
      <c r="T950" s="22"/>
      <c r="U950" s="124"/>
      <c r="V950" s="107"/>
      <c r="W950" s="120"/>
      <c r="X950" s="22"/>
      <c r="Y950" s="22"/>
      <c r="Z950" s="22"/>
      <c r="AA950" s="33"/>
      <c r="AB950" s="22"/>
      <c r="AC950" s="22"/>
      <c r="AD950" s="22"/>
      <c r="AE950" s="22"/>
      <c r="AF950" s="22"/>
      <c r="AG950" s="22"/>
    </row>
    <row r="951" spans="2:33" s="13" customFormat="1" ht="15" customHeight="1">
      <c r="B951" s="83"/>
      <c r="C951" s="83"/>
      <c r="D951" s="1"/>
      <c r="E951" s="1"/>
      <c r="F951" s="84"/>
      <c r="G951" s="1"/>
      <c r="H951" s="1"/>
      <c r="I951" s="1"/>
      <c r="J951" s="1"/>
      <c r="K951" s="1"/>
      <c r="L951" s="1"/>
      <c r="M951" s="33"/>
      <c r="N951" s="33"/>
      <c r="O951" s="33"/>
      <c r="P951" s="33"/>
      <c r="Q951" s="22"/>
      <c r="R951" s="22"/>
      <c r="S951" s="22"/>
      <c r="T951" s="22"/>
      <c r="U951" s="124"/>
      <c r="V951" s="107"/>
      <c r="W951" s="120"/>
      <c r="X951" s="22"/>
      <c r="Y951" s="22"/>
      <c r="Z951" s="22"/>
      <c r="AA951" s="33"/>
      <c r="AB951" s="22"/>
      <c r="AC951" s="22"/>
      <c r="AD951" s="22"/>
      <c r="AE951" s="22"/>
      <c r="AF951" s="22"/>
      <c r="AG951" s="22"/>
    </row>
    <row r="952" spans="2:33" s="13" customFormat="1" ht="15" customHeight="1">
      <c r="B952" s="83"/>
      <c r="C952" s="83"/>
      <c r="D952" s="1"/>
      <c r="E952" s="1"/>
      <c r="F952" s="84"/>
      <c r="G952" s="1"/>
      <c r="H952" s="1"/>
      <c r="I952" s="1"/>
      <c r="J952" s="1"/>
      <c r="K952" s="1"/>
      <c r="L952" s="1"/>
      <c r="M952" s="33"/>
      <c r="N952" s="33"/>
      <c r="O952" s="33"/>
      <c r="P952" s="33"/>
      <c r="Q952" s="22"/>
      <c r="R952" s="22"/>
      <c r="S952" s="22"/>
      <c r="T952" s="22"/>
      <c r="U952" s="124"/>
      <c r="V952" s="107"/>
      <c r="W952" s="120"/>
      <c r="X952" s="22"/>
      <c r="Y952" s="22"/>
      <c r="Z952" s="22"/>
      <c r="AA952" s="33"/>
      <c r="AB952" s="22"/>
      <c r="AC952" s="22"/>
      <c r="AD952" s="22"/>
      <c r="AE952" s="22"/>
      <c r="AF952" s="22"/>
      <c r="AG952" s="22"/>
    </row>
    <row r="953" spans="2:33" s="13" customFormat="1" ht="15" customHeight="1">
      <c r="B953" s="83"/>
      <c r="C953" s="83"/>
      <c r="D953" s="1"/>
      <c r="E953" s="1"/>
      <c r="F953" s="84"/>
      <c r="G953" s="1"/>
      <c r="H953" s="1"/>
      <c r="I953" s="1"/>
      <c r="J953" s="1"/>
      <c r="K953" s="1"/>
      <c r="L953" s="1"/>
      <c r="M953" s="33"/>
      <c r="N953" s="33"/>
      <c r="O953" s="33"/>
      <c r="P953" s="33"/>
      <c r="Q953" s="22"/>
      <c r="R953" s="22"/>
      <c r="S953" s="22"/>
      <c r="T953" s="22"/>
      <c r="U953" s="124"/>
      <c r="V953" s="107"/>
      <c r="W953" s="120"/>
      <c r="X953" s="22"/>
      <c r="Y953" s="22"/>
      <c r="Z953" s="22"/>
      <c r="AA953" s="33"/>
      <c r="AB953" s="22"/>
      <c r="AC953" s="22"/>
      <c r="AD953" s="22"/>
      <c r="AE953" s="22"/>
      <c r="AF953" s="22"/>
      <c r="AG953" s="22"/>
    </row>
    <row r="954" spans="2:33" s="13" customFormat="1" ht="15" customHeight="1">
      <c r="B954" s="83"/>
      <c r="C954" s="83"/>
      <c r="D954" s="1"/>
      <c r="E954" s="1"/>
      <c r="F954" s="84"/>
      <c r="G954" s="1"/>
      <c r="H954" s="1"/>
      <c r="I954" s="1"/>
      <c r="J954" s="1"/>
      <c r="K954" s="1"/>
      <c r="L954" s="1"/>
      <c r="M954" s="33"/>
      <c r="N954" s="33"/>
      <c r="O954" s="33"/>
      <c r="P954" s="33"/>
      <c r="Q954" s="22"/>
      <c r="R954" s="22"/>
      <c r="S954" s="22"/>
      <c r="T954" s="22"/>
      <c r="U954" s="124"/>
      <c r="V954" s="107"/>
      <c r="W954" s="120"/>
      <c r="X954" s="22"/>
      <c r="Y954" s="22"/>
      <c r="Z954" s="22"/>
      <c r="AA954" s="33"/>
      <c r="AB954" s="22"/>
      <c r="AC954" s="22"/>
      <c r="AD954" s="22"/>
      <c r="AE954" s="22"/>
      <c r="AF954" s="22"/>
      <c r="AG954" s="22"/>
    </row>
    <row r="955" spans="2:33" s="13" customFormat="1" ht="15" customHeight="1">
      <c r="B955" s="83"/>
      <c r="C955" s="83"/>
      <c r="D955" s="1"/>
      <c r="E955" s="1"/>
      <c r="F955" s="84"/>
      <c r="G955" s="1"/>
      <c r="H955" s="1"/>
      <c r="I955" s="1"/>
      <c r="J955" s="1"/>
      <c r="K955" s="1"/>
      <c r="L955" s="1"/>
      <c r="M955" s="33"/>
      <c r="N955" s="33"/>
      <c r="O955" s="33"/>
      <c r="P955" s="33"/>
      <c r="Q955" s="22"/>
      <c r="R955" s="22"/>
      <c r="S955" s="22"/>
      <c r="T955" s="22"/>
      <c r="U955" s="127"/>
      <c r="V955" s="107"/>
      <c r="W955" s="120"/>
      <c r="X955" s="22"/>
      <c r="Y955" s="22"/>
      <c r="Z955" s="22"/>
      <c r="AA955" s="33"/>
      <c r="AB955" s="22"/>
      <c r="AC955" s="22"/>
      <c r="AD955" s="22"/>
      <c r="AE955" s="22"/>
      <c r="AF955" s="22"/>
      <c r="AG955" s="22"/>
    </row>
    <row r="956" spans="2:33" s="13" customFormat="1" ht="15" customHeight="1">
      <c r="B956" s="83"/>
      <c r="C956" s="83"/>
      <c r="D956" s="1"/>
      <c r="E956" s="1"/>
      <c r="F956" s="84"/>
      <c r="G956" s="1"/>
      <c r="H956" s="1"/>
      <c r="I956" s="1"/>
      <c r="J956" s="1"/>
      <c r="K956" s="1"/>
      <c r="L956" s="1"/>
      <c r="M956" s="33"/>
      <c r="N956" s="33"/>
      <c r="O956" s="33"/>
      <c r="P956" s="33"/>
      <c r="Q956" s="22"/>
      <c r="R956" s="22"/>
      <c r="S956" s="22"/>
      <c r="T956" s="22"/>
      <c r="U956" s="127"/>
      <c r="V956" s="107"/>
      <c r="W956" s="120"/>
      <c r="X956" s="22"/>
      <c r="Y956" s="22"/>
      <c r="Z956" s="22"/>
      <c r="AA956" s="33"/>
      <c r="AB956" s="22"/>
      <c r="AC956" s="22"/>
      <c r="AD956" s="22"/>
      <c r="AE956" s="22"/>
      <c r="AF956" s="22"/>
      <c r="AG956" s="22"/>
    </row>
    <row r="957" spans="2:33" s="13" customFormat="1" ht="15" customHeight="1">
      <c r="B957" s="83"/>
      <c r="C957" s="83"/>
      <c r="D957" s="1"/>
      <c r="E957" s="1"/>
      <c r="F957" s="84"/>
      <c r="G957" s="1"/>
      <c r="H957" s="1"/>
      <c r="I957" s="1"/>
      <c r="J957" s="1"/>
      <c r="K957" s="1"/>
      <c r="L957" s="1"/>
      <c r="M957" s="33"/>
      <c r="N957" s="33"/>
      <c r="O957" s="33"/>
      <c r="P957" s="33"/>
      <c r="Q957" s="22"/>
      <c r="R957" s="22"/>
      <c r="S957" s="22"/>
      <c r="T957" s="22"/>
      <c r="U957" s="124"/>
      <c r="V957" s="107"/>
      <c r="W957" s="120"/>
      <c r="X957" s="22"/>
      <c r="Y957" s="22"/>
      <c r="Z957" s="22"/>
      <c r="AA957" s="33"/>
      <c r="AB957" s="22"/>
      <c r="AC957" s="22"/>
      <c r="AD957" s="22"/>
      <c r="AE957" s="22"/>
      <c r="AF957" s="22"/>
      <c r="AG957" s="22"/>
    </row>
    <row r="958" spans="2:33" s="13" customFormat="1" ht="15" customHeight="1">
      <c r="B958" s="83"/>
      <c r="C958" s="83"/>
      <c r="D958" s="1"/>
      <c r="E958" s="1"/>
      <c r="F958" s="84"/>
      <c r="G958" s="1"/>
      <c r="H958" s="1"/>
      <c r="I958" s="1"/>
      <c r="J958" s="1"/>
      <c r="K958" s="1"/>
      <c r="L958" s="1"/>
      <c r="M958" s="33"/>
      <c r="N958" s="33"/>
      <c r="O958" s="33"/>
      <c r="P958" s="33"/>
      <c r="Q958" s="22"/>
      <c r="R958" s="22"/>
      <c r="S958" s="22"/>
      <c r="T958" s="22"/>
      <c r="U958" s="124"/>
      <c r="V958" s="107"/>
      <c r="W958" s="120"/>
      <c r="X958" s="22"/>
      <c r="Y958" s="22"/>
      <c r="Z958" s="22"/>
      <c r="AA958" s="33"/>
      <c r="AB958" s="22"/>
      <c r="AC958" s="22"/>
      <c r="AD958" s="22"/>
      <c r="AE958" s="22"/>
      <c r="AF958" s="22"/>
      <c r="AG958" s="22"/>
    </row>
    <row r="959" spans="2:33" s="13" customFormat="1" ht="15" customHeight="1">
      <c r="B959" s="83"/>
      <c r="C959" s="83"/>
      <c r="D959" s="1"/>
      <c r="E959" s="1"/>
      <c r="F959" s="84"/>
      <c r="G959" s="1"/>
      <c r="H959" s="1"/>
      <c r="I959" s="1"/>
      <c r="J959" s="1"/>
      <c r="K959" s="1"/>
      <c r="L959" s="1"/>
      <c r="M959" s="33"/>
      <c r="N959" s="33"/>
      <c r="O959" s="33"/>
      <c r="P959" s="33"/>
      <c r="Q959" s="22"/>
      <c r="R959" s="22"/>
      <c r="S959" s="22"/>
      <c r="T959" s="22"/>
      <c r="U959" s="124"/>
      <c r="V959" s="107"/>
      <c r="W959" s="120"/>
      <c r="X959" s="22"/>
      <c r="Y959" s="22"/>
      <c r="Z959" s="22"/>
      <c r="AA959" s="33"/>
      <c r="AB959" s="22"/>
      <c r="AC959" s="22"/>
      <c r="AD959" s="22"/>
      <c r="AE959" s="22"/>
      <c r="AF959" s="22"/>
      <c r="AG959" s="22"/>
    </row>
    <row r="960" spans="2:33" s="13" customFormat="1" ht="15" customHeight="1">
      <c r="B960" s="83"/>
      <c r="C960" s="83"/>
      <c r="D960" s="1"/>
      <c r="E960" s="1"/>
      <c r="F960" s="84"/>
      <c r="G960" s="1"/>
      <c r="H960" s="1"/>
      <c r="I960" s="1"/>
      <c r="J960" s="1"/>
      <c r="K960" s="1"/>
      <c r="L960" s="1"/>
      <c r="M960" s="33"/>
      <c r="N960" s="33"/>
      <c r="O960" s="33"/>
      <c r="P960" s="33"/>
      <c r="Q960" s="22"/>
      <c r="R960" s="22"/>
      <c r="S960" s="22"/>
      <c r="T960" s="22"/>
      <c r="U960" s="124"/>
      <c r="V960" s="107"/>
      <c r="W960" s="120"/>
      <c r="X960" s="22"/>
      <c r="Y960" s="22"/>
      <c r="Z960" s="22"/>
      <c r="AA960" s="33"/>
      <c r="AB960" s="22"/>
      <c r="AC960" s="22"/>
      <c r="AD960" s="22"/>
      <c r="AE960" s="22"/>
      <c r="AF960" s="22"/>
      <c r="AG960" s="22"/>
    </row>
    <row r="961" spans="2:33" s="13" customFormat="1" ht="15" customHeight="1">
      <c r="B961" s="83"/>
      <c r="C961" s="83"/>
      <c r="D961" s="1"/>
      <c r="E961" s="1"/>
      <c r="F961" s="84"/>
      <c r="G961" s="1"/>
      <c r="H961" s="1"/>
      <c r="I961" s="1"/>
      <c r="J961" s="1"/>
      <c r="K961" s="1"/>
      <c r="L961" s="1"/>
      <c r="M961" s="33"/>
      <c r="N961" s="33"/>
      <c r="O961" s="33"/>
      <c r="P961" s="33"/>
      <c r="Q961" s="22"/>
      <c r="R961" s="22"/>
      <c r="S961" s="22"/>
      <c r="T961" s="22"/>
      <c r="U961" s="124"/>
      <c r="V961" s="107"/>
      <c r="W961" s="120"/>
      <c r="X961" s="22"/>
      <c r="Y961" s="22"/>
      <c r="Z961" s="22"/>
      <c r="AA961" s="33"/>
      <c r="AB961" s="22"/>
      <c r="AC961" s="22"/>
      <c r="AD961" s="22"/>
      <c r="AE961" s="22"/>
      <c r="AF961" s="22"/>
      <c r="AG961" s="22"/>
    </row>
    <row r="962" spans="2:33" s="13" customFormat="1" ht="15" customHeight="1">
      <c r="B962" s="83"/>
      <c r="C962" s="83"/>
      <c r="D962" s="1"/>
      <c r="E962" s="1"/>
      <c r="F962" s="84"/>
      <c r="G962" s="1"/>
      <c r="H962" s="1"/>
      <c r="I962" s="1"/>
      <c r="J962" s="1"/>
      <c r="K962" s="1"/>
      <c r="L962" s="1"/>
      <c r="M962" s="33"/>
      <c r="N962" s="33"/>
      <c r="O962" s="33"/>
      <c r="P962" s="33"/>
      <c r="Q962" s="22"/>
      <c r="R962" s="22"/>
      <c r="S962" s="22"/>
      <c r="T962" s="22"/>
      <c r="U962" s="124"/>
      <c r="V962" s="107"/>
      <c r="W962" s="120"/>
      <c r="X962" s="22"/>
      <c r="Y962" s="22"/>
      <c r="Z962" s="22"/>
      <c r="AA962" s="33"/>
      <c r="AB962" s="22"/>
      <c r="AC962" s="22"/>
      <c r="AD962" s="22"/>
      <c r="AE962" s="22"/>
      <c r="AF962" s="22"/>
      <c r="AG962" s="22"/>
    </row>
    <row r="963" spans="2:33" s="13" customFormat="1" ht="15" customHeight="1">
      <c r="B963" s="83"/>
      <c r="C963" s="83"/>
      <c r="D963" s="1"/>
      <c r="E963" s="1"/>
      <c r="F963" s="84"/>
      <c r="G963" s="1"/>
      <c r="H963" s="1"/>
      <c r="I963" s="1"/>
      <c r="J963" s="1"/>
      <c r="K963" s="1"/>
      <c r="L963" s="1"/>
      <c r="M963" s="33"/>
      <c r="N963" s="33"/>
      <c r="O963" s="33"/>
      <c r="P963" s="33"/>
      <c r="Q963" s="22"/>
      <c r="R963" s="22"/>
      <c r="S963" s="22"/>
      <c r="T963" s="22"/>
      <c r="U963" s="124"/>
      <c r="V963" s="107"/>
      <c r="W963" s="120"/>
      <c r="X963" s="22"/>
      <c r="Y963" s="22"/>
      <c r="Z963" s="22"/>
      <c r="AA963" s="33"/>
      <c r="AB963" s="22"/>
      <c r="AC963" s="22"/>
      <c r="AD963" s="22"/>
      <c r="AE963" s="22"/>
      <c r="AF963" s="22"/>
      <c r="AG963" s="22"/>
    </row>
    <row r="964" spans="2:33" s="13" customFormat="1" ht="15" customHeight="1">
      <c r="B964" s="83"/>
      <c r="C964" s="83"/>
      <c r="D964" s="1"/>
      <c r="E964" s="1"/>
      <c r="F964" s="84"/>
      <c r="G964" s="1"/>
      <c r="H964" s="1"/>
      <c r="I964" s="1"/>
      <c r="J964" s="1"/>
      <c r="K964" s="1"/>
      <c r="L964" s="1"/>
      <c r="M964" s="33"/>
      <c r="N964" s="33"/>
      <c r="O964" s="33"/>
      <c r="P964" s="33"/>
      <c r="Q964" s="22"/>
      <c r="R964" s="22"/>
      <c r="S964" s="22"/>
      <c r="T964" s="22"/>
      <c r="U964" s="124"/>
      <c r="V964" s="107"/>
      <c r="W964" s="120"/>
      <c r="X964" s="22"/>
      <c r="Y964" s="22"/>
      <c r="Z964" s="22"/>
      <c r="AA964" s="33"/>
      <c r="AB964" s="22"/>
      <c r="AC964" s="22"/>
      <c r="AD964" s="22"/>
      <c r="AE964" s="22"/>
      <c r="AF964" s="22"/>
      <c r="AG964" s="22"/>
    </row>
    <row r="965" spans="2:33" s="13" customFormat="1" ht="15" customHeight="1">
      <c r="B965" s="83"/>
      <c r="C965" s="83"/>
      <c r="D965" s="1"/>
      <c r="E965" s="1"/>
      <c r="F965" s="84"/>
      <c r="G965" s="1"/>
      <c r="H965" s="1"/>
      <c r="I965" s="1"/>
      <c r="J965" s="1"/>
      <c r="K965" s="1"/>
      <c r="L965" s="1"/>
      <c r="M965" s="33"/>
      <c r="N965" s="33"/>
      <c r="O965" s="33"/>
      <c r="P965" s="33"/>
      <c r="Q965" s="22"/>
      <c r="R965" s="22"/>
      <c r="S965" s="22"/>
      <c r="T965" s="22"/>
      <c r="U965" s="124"/>
      <c r="V965" s="107"/>
      <c r="W965" s="120"/>
      <c r="X965" s="22"/>
      <c r="Y965" s="22"/>
      <c r="Z965" s="22"/>
      <c r="AA965" s="33"/>
      <c r="AB965" s="22"/>
      <c r="AC965" s="22"/>
      <c r="AD965" s="22"/>
      <c r="AE965" s="22"/>
      <c r="AF965" s="22"/>
      <c r="AG965" s="22"/>
    </row>
    <row r="966" spans="2:33" s="13" customFormat="1" ht="15" customHeight="1">
      <c r="B966" s="83"/>
      <c r="C966" s="83"/>
      <c r="D966" s="1"/>
      <c r="E966" s="1"/>
      <c r="F966" s="84"/>
      <c r="G966" s="1"/>
      <c r="H966" s="1"/>
      <c r="I966" s="1"/>
      <c r="J966" s="1"/>
      <c r="K966" s="1"/>
      <c r="L966" s="1"/>
      <c r="M966" s="33"/>
      <c r="N966" s="33"/>
      <c r="O966" s="33"/>
      <c r="P966" s="33"/>
      <c r="Q966" s="22"/>
      <c r="R966" s="22"/>
      <c r="S966" s="22"/>
      <c r="T966" s="22"/>
      <c r="U966" s="124"/>
      <c r="V966" s="107"/>
      <c r="W966" s="120"/>
      <c r="X966" s="22"/>
      <c r="Y966" s="22"/>
      <c r="Z966" s="22"/>
      <c r="AA966" s="33"/>
      <c r="AB966" s="22"/>
      <c r="AC966" s="22"/>
      <c r="AD966" s="22"/>
      <c r="AE966" s="22"/>
      <c r="AF966" s="22"/>
      <c r="AG966" s="22"/>
    </row>
    <row r="967" spans="2:33" s="13" customFormat="1" ht="15" customHeight="1">
      <c r="B967" s="83"/>
      <c r="C967" s="83"/>
      <c r="D967" s="1"/>
      <c r="E967" s="1"/>
      <c r="F967" s="84"/>
      <c r="G967" s="1"/>
      <c r="H967" s="1"/>
      <c r="I967" s="1"/>
      <c r="J967" s="1"/>
      <c r="K967" s="1"/>
      <c r="L967" s="1"/>
      <c r="M967" s="33"/>
      <c r="N967" s="33"/>
      <c r="O967" s="33"/>
      <c r="P967" s="33"/>
      <c r="Q967" s="22"/>
      <c r="R967" s="22"/>
      <c r="S967" s="22"/>
      <c r="T967" s="22"/>
      <c r="U967" s="124"/>
      <c r="V967" s="107"/>
      <c r="W967" s="120"/>
      <c r="X967" s="22"/>
      <c r="Y967" s="22"/>
      <c r="Z967" s="22"/>
      <c r="AA967" s="33"/>
      <c r="AB967" s="22"/>
      <c r="AC967" s="22"/>
      <c r="AD967" s="22"/>
      <c r="AE967" s="22"/>
      <c r="AF967" s="22"/>
      <c r="AG967" s="22"/>
    </row>
    <row r="968" spans="2:33" s="13" customFormat="1" ht="15" customHeight="1">
      <c r="B968" s="83"/>
      <c r="C968" s="83"/>
      <c r="D968" s="1"/>
      <c r="E968" s="1"/>
      <c r="F968" s="84"/>
      <c r="G968" s="1"/>
      <c r="H968" s="1"/>
      <c r="I968" s="1"/>
      <c r="J968" s="1"/>
      <c r="K968" s="1"/>
      <c r="L968" s="1"/>
      <c r="M968" s="33"/>
      <c r="N968" s="33"/>
      <c r="O968" s="33"/>
      <c r="P968" s="33"/>
      <c r="Q968" s="22"/>
      <c r="R968" s="22"/>
      <c r="S968" s="22"/>
      <c r="T968" s="22"/>
      <c r="U968" s="124"/>
      <c r="V968" s="107"/>
      <c r="W968" s="120"/>
      <c r="X968" s="22"/>
      <c r="Y968" s="22"/>
      <c r="Z968" s="22"/>
      <c r="AA968" s="33"/>
      <c r="AB968" s="22"/>
      <c r="AC968" s="22"/>
      <c r="AD968" s="22"/>
      <c r="AE968" s="22"/>
      <c r="AF968" s="22"/>
      <c r="AG968" s="22"/>
    </row>
    <row r="969" spans="2:33" s="13" customFormat="1" ht="15" customHeight="1">
      <c r="B969" s="83"/>
      <c r="C969" s="83"/>
      <c r="D969" s="1"/>
      <c r="E969" s="1"/>
      <c r="F969" s="84"/>
      <c r="G969" s="1"/>
      <c r="H969" s="1"/>
      <c r="I969" s="1"/>
      <c r="J969" s="1"/>
      <c r="K969" s="1"/>
      <c r="L969" s="1"/>
      <c r="M969" s="33"/>
      <c r="N969" s="33"/>
      <c r="O969" s="33"/>
      <c r="P969" s="33"/>
      <c r="Q969" s="22"/>
      <c r="R969" s="22"/>
      <c r="S969" s="22"/>
      <c r="T969" s="22"/>
      <c r="U969" s="126"/>
      <c r="V969" s="107"/>
      <c r="W969" s="120"/>
      <c r="X969" s="22"/>
      <c r="Y969" s="22"/>
      <c r="Z969" s="22"/>
      <c r="AA969" s="33"/>
      <c r="AB969" s="22"/>
      <c r="AC969" s="22"/>
      <c r="AD969" s="22"/>
      <c r="AE969" s="22"/>
      <c r="AF969" s="22"/>
      <c r="AG969" s="22"/>
    </row>
    <row r="970" spans="2:33" s="13" customFormat="1" ht="15" customHeight="1">
      <c r="B970" s="83"/>
      <c r="C970" s="83"/>
      <c r="D970" s="1"/>
      <c r="E970" s="1"/>
      <c r="F970" s="84"/>
      <c r="G970" s="1"/>
      <c r="H970" s="1"/>
      <c r="I970" s="1"/>
      <c r="J970" s="1"/>
      <c r="K970" s="1"/>
      <c r="L970" s="1"/>
      <c r="M970" s="33"/>
      <c r="N970" s="33"/>
      <c r="O970" s="33"/>
      <c r="P970" s="33"/>
      <c r="Q970" s="22"/>
      <c r="R970" s="22"/>
      <c r="S970" s="22"/>
      <c r="T970" s="22"/>
      <c r="U970" s="126"/>
      <c r="V970" s="107"/>
      <c r="W970" s="120"/>
      <c r="X970" s="22"/>
      <c r="Y970" s="22"/>
      <c r="Z970" s="22"/>
      <c r="AA970" s="33"/>
      <c r="AB970" s="22"/>
      <c r="AC970" s="22"/>
      <c r="AD970" s="22"/>
      <c r="AE970" s="22"/>
      <c r="AF970" s="22"/>
      <c r="AG970" s="22"/>
    </row>
    <row r="971" spans="2:33" s="13" customFormat="1" ht="15" customHeight="1">
      <c r="B971" s="83"/>
      <c r="C971" s="83"/>
      <c r="D971" s="1"/>
      <c r="E971" s="1"/>
      <c r="F971" s="84"/>
      <c r="G971" s="1"/>
      <c r="H971" s="1"/>
      <c r="I971" s="1"/>
      <c r="J971" s="1"/>
      <c r="K971" s="1"/>
      <c r="L971" s="1"/>
      <c r="M971" s="33"/>
      <c r="N971" s="33"/>
      <c r="O971" s="33"/>
      <c r="P971" s="33"/>
      <c r="Q971" s="22"/>
      <c r="R971" s="22"/>
      <c r="S971" s="22"/>
      <c r="T971" s="22"/>
      <c r="U971" s="126"/>
      <c r="V971" s="107"/>
      <c r="W971" s="120"/>
      <c r="X971" s="22"/>
      <c r="Y971" s="22"/>
      <c r="Z971" s="22"/>
      <c r="AA971" s="33"/>
      <c r="AB971" s="22"/>
      <c r="AC971" s="22"/>
      <c r="AD971" s="22"/>
      <c r="AE971" s="22"/>
      <c r="AF971" s="22"/>
      <c r="AG971" s="22"/>
    </row>
    <row r="972" spans="2:33" s="13" customFormat="1" ht="15" customHeight="1">
      <c r="B972" s="83"/>
      <c r="C972" s="83"/>
      <c r="D972" s="1"/>
      <c r="E972" s="1"/>
      <c r="F972" s="84"/>
      <c r="G972" s="1"/>
      <c r="H972" s="1"/>
      <c r="I972" s="1"/>
      <c r="J972" s="1"/>
      <c r="K972" s="1"/>
      <c r="L972" s="1"/>
      <c r="M972" s="33"/>
      <c r="N972" s="33"/>
      <c r="O972" s="33"/>
      <c r="P972" s="33"/>
      <c r="Q972" s="22"/>
      <c r="R972" s="22"/>
      <c r="S972" s="22"/>
      <c r="T972" s="22"/>
      <c r="U972" s="126"/>
      <c r="V972" s="107"/>
      <c r="W972" s="120"/>
      <c r="X972" s="22"/>
      <c r="Y972" s="22"/>
      <c r="Z972" s="22"/>
      <c r="AA972" s="33"/>
      <c r="AB972" s="22"/>
      <c r="AC972" s="22"/>
      <c r="AD972" s="22"/>
      <c r="AE972" s="22"/>
      <c r="AF972" s="22"/>
      <c r="AG972" s="22"/>
    </row>
    <row r="973" spans="2:33" s="13" customFormat="1" ht="15" customHeight="1">
      <c r="B973" s="83"/>
      <c r="C973" s="83"/>
      <c r="D973" s="1"/>
      <c r="E973" s="1"/>
      <c r="F973" s="84"/>
      <c r="G973" s="1"/>
      <c r="H973" s="1"/>
      <c r="I973" s="1"/>
      <c r="J973" s="1"/>
      <c r="K973" s="1"/>
      <c r="L973" s="1"/>
      <c r="M973" s="33"/>
      <c r="N973" s="33"/>
      <c r="O973" s="33"/>
      <c r="P973" s="33"/>
      <c r="Q973" s="22"/>
      <c r="R973" s="22"/>
      <c r="S973" s="22"/>
      <c r="T973" s="22"/>
      <c r="U973" s="124"/>
      <c r="V973" s="107"/>
      <c r="W973" s="120"/>
      <c r="X973" s="22"/>
      <c r="Y973" s="22"/>
      <c r="Z973" s="22"/>
      <c r="AA973" s="33"/>
      <c r="AB973" s="22"/>
      <c r="AC973" s="22"/>
      <c r="AD973" s="22"/>
      <c r="AE973" s="22"/>
      <c r="AF973" s="22"/>
      <c r="AG973" s="22"/>
    </row>
    <row r="974" spans="2:33" s="13" customFormat="1" ht="15" customHeight="1">
      <c r="B974" s="83"/>
      <c r="C974" s="83"/>
      <c r="D974" s="1"/>
      <c r="E974" s="1"/>
      <c r="F974" s="84"/>
      <c r="G974" s="1"/>
      <c r="H974" s="1"/>
      <c r="I974" s="1"/>
      <c r="J974" s="1"/>
      <c r="K974" s="1"/>
      <c r="L974" s="1"/>
      <c r="M974" s="33"/>
      <c r="N974" s="33"/>
      <c r="O974" s="33"/>
      <c r="P974" s="33"/>
      <c r="Q974" s="22"/>
      <c r="R974" s="22"/>
      <c r="S974" s="22"/>
      <c r="T974" s="22"/>
      <c r="U974" s="124"/>
      <c r="V974" s="107"/>
      <c r="W974" s="120"/>
      <c r="X974" s="22"/>
      <c r="Y974" s="22"/>
      <c r="Z974" s="22"/>
      <c r="AA974" s="33"/>
      <c r="AB974" s="22"/>
      <c r="AC974" s="22"/>
      <c r="AD974" s="22"/>
      <c r="AE974" s="22"/>
      <c r="AF974" s="22"/>
      <c r="AG974" s="22"/>
    </row>
    <row r="975" spans="2:33" s="13" customFormat="1" ht="15" customHeight="1">
      <c r="B975" s="83"/>
      <c r="C975" s="83"/>
      <c r="D975" s="1"/>
      <c r="E975" s="1"/>
      <c r="F975" s="84"/>
      <c r="G975" s="1"/>
      <c r="H975" s="1"/>
      <c r="I975" s="1"/>
      <c r="J975" s="1"/>
      <c r="K975" s="1"/>
      <c r="L975" s="1"/>
      <c r="M975" s="33"/>
      <c r="N975" s="33"/>
      <c r="O975" s="33"/>
      <c r="P975" s="33"/>
      <c r="Q975" s="22"/>
      <c r="R975" s="22"/>
      <c r="S975" s="22"/>
      <c r="T975" s="22"/>
      <c r="U975" s="124"/>
      <c r="V975" s="107"/>
      <c r="W975" s="120"/>
      <c r="X975" s="22"/>
      <c r="Y975" s="22"/>
      <c r="Z975" s="22"/>
      <c r="AA975" s="33"/>
      <c r="AB975" s="22"/>
      <c r="AC975" s="22"/>
      <c r="AD975" s="22"/>
      <c r="AE975" s="22"/>
      <c r="AF975" s="22"/>
      <c r="AG975" s="22"/>
    </row>
    <row r="976" spans="2:33" s="13" customFormat="1" ht="15" customHeight="1">
      <c r="B976" s="83"/>
      <c r="C976" s="83"/>
      <c r="D976" s="1"/>
      <c r="E976" s="1"/>
      <c r="F976" s="84"/>
      <c r="G976" s="1"/>
      <c r="H976" s="1"/>
      <c r="I976" s="1"/>
      <c r="J976" s="1"/>
      <c r="K976" s="1"/>
      <c r="L976" s="1"/>
      <c r="M976" s="33"/>
      <c r="N976" s="33"/>
      <c r="O976" s="33"/>
      <c r="P976" s="33"/>
      <c r="Q976" s="22"/>
      <c r="R976" s="22"/>
      <c r="S976" s="22"/>
      <c r="T976" s="22"/>
      <c r="U976" s="124"/>
      <c r="V976" s="107"/>
      <c r="W976" s="120"/>
      <c r="X976" s="22"/>
      <c r="Y976" s="22"/>
      <c r="Z976" s="22"/>
      <c r="AA976" s="33"/>
      <c r="AB976" s="22"/>
      <c r="AC976" s="22"/>
      <c r="AD976" s="22"/>
      <c r="AE976" s="22"/>
      <c r="AF976" s="22"/>
      <c r="AG976" s="22"/>
    </row>
    <row r="977" spans="2:33" s="13" customFormat="1" ht="15" customHeight="1">
      <c r="B977" s="83"/>
      <c r="C977" s="83"/>
      <c r="D977" s="1"/>
      <c r="E977" s="1"/>
      <c r="F977" s="84"/>
      <c r="G977" s="1"/>
      <c r="H977" s="1"/>
      <c r="I977" s="1"/>
      <c r="J977" s="1"/>
      <c r="K977" s="1"/>
      <c r="L977" s="1"/>
      <c r="M977" s="33"/>
      <c r="N977" s="33"/>
      <c r="O977" s="33"/>
      <c r="P977" s="33"/>
      <c r="Q977" s="22"/>
      <c r="R977" s="22"/>
      <c r="S977" s="22"/>
      <c r="T977" s="22"/>
      <c r="U977" s="124"/>
      <c r="V977" s="107"/>
      <c r="W977" s="120"/>
      <c r="X977" s="22"/>
      <c r="Y977" s="22"/>
      <c r="Z977" s="22"/>
      <c r="AA977" s="33"/>
      <c r="AB977" s="22"/>
      <c r="AC977" s="22"/>
      <c r="AD977" s="22"/>
      <c r="AE977" s="22"/>
      <c r="AF977" s="22"/>
      <c r="AG977" s="22"/>
    </row>
    <row r="978" spans="2:33" s="13" customFormat="1" ht="15" customHeight="1">
      <c r="B978" s="83"/>
      <c r="C978" s="83"/>
      <c r="D978" s="1"/>
      <c r="E978" s="1"/>
      <c r="F978" s="84"/>
      <c r="G978" s="1"/>
      <c r="H978" s="1"/>
      <c r="I978" s="1"/>
      <c r="J978" s="1"/>
      <c r="K978" s="1"/>
      <c r="L978" s="1"/>
      <c r="M978" s="33"/>
      <c r="N978" s="33"/>
      <c r="O978" s="33"/>
      <c r="P978" s="33"/>
      <c r="Q978" s="22"/>
      <c r="R978" s="22"/>
      <c r="S978" s="22"/>
      <c r="T978" s="22"/>
      <c r="U978" s="124"/>
      <c r="V978" s="107"/>
      <c r="W978" s="120"/>
      <c r="X978" s="22"/>
      <c r="Y978" s="22"/>
      <c r="Z978" s="22"/>
      <c r="AA978" s="33"/>
      <c r="AB978" s="22"/>
      <c r="AC978" s="22"/>
      <c r="AD978" s="22"/>
      <c r="AE978" s="22"/>
      <c r="AF978" s="22"/>
      <c r="AG978" s="22"/>
    </row>
    <row r="979" spans="2:33" s="13" customFormat="1" ht="15" customHeight="1">
      <c r="B979" s="83"/>
      <c r="C979" s="83"/>
      <c r="D979" s="1"/>
      <c r="E979" s="1"/>
      <c r="F979" s="84"/>
      <c r="G979" s="1"/>
      <c r="H979" s="1"/>
      <c r="I979" s="1"/>
      <c r="J979" s="1"/>
      <c r="K979" s="1"/>
      <c r="L979" s="1"/>
      <c r="M979" s="33"/>
      <c r="N979" s="33"/>
      <c r="O979" s="33"/>
      <c r="P979" s="33"/>
      <c r="Q979" s="22"/>
      <c r="R979" s="22"/>
      <c r="S979" s="22"/>
      <c r="T979" s="22"/>
      <c r="U979" s="124"/>
      <c r="V979" s="107"/>
      <c r="W979" s="120"/>
      <c r="X979" s="22"/>
      <c r="Y979" s="22"/>
      <c r="Z979" s="22"/>
      <c r="AA979" s="33"/>
      <c r="AB979" s="22"/>
      <c r="AC979" s="22"/>
      <c r="AD979" s="22"/>
      <c r="AE979" s="22"/>
      <c r="AF979" s="22"/>
      <c r="AG979" s="22"/>
    </row>
    <row r="980" spans="2:33" s="13" customFormat="1" ht="15" customHeight="1">
      <c r="B980" s="83"/>
      <c r="C980" s="83"/>
      <c r="D980" s="1"/>
      <c r="E980" s="1"/>
      <c r="F980" s="84"/>
      <c r="G980" s="1"/>
      <c r="H980" s="1"/>
      <c r="I980" s="1"/>
      <c r="J980" s="1"/>
      <c r="K980" s="1"/>
      <c r="L980" s="1"/>
      <c r="M980" s="33"/>
      <c r="N980" s="33"/>
      <c r="O980" s="33"/>
      <c r="P980" s="33"/>
      <c r="Q980" s="22"/>
      <c r="R980" s="22"/>
      <c r="S980" s="22"/>
      <c r="T980" s="22"/>
      <c r="U980" s="124"/>
      <c r="V980" s="107"/>
      <c r="W980" s="120"/>
      <c r="X980" s="22"/>
      <c r="Y980" s="22"/>
      <c r="Z980" s="22"/>
      <c r="AA980" s="33"/>
      <c r="AB980" s="22"/>
      <c r="AC980" s="22"/>
      <c r="AD980" s="22"/>
      <c r="AE980" s="22"/>
      <c r="AF980" s="22"/>
      <c r="AG980" s="22"/>
    </row>
    <row r="981" spans="2:33" s="13" customFormat="1" ht="15" customHeight="1">
      <c r="B981" s="83"/>
      <c r="C981" s="83"/>
      <c r="D981" s="1"/>
      <c r="E981" s="1"/>
      <c r="F981" s="84"/>
      <c r="G981" s="1"/>
      <c r="H981" s="1"/>
      <c r="I981" s="1"/>
      <c r="J981" s="1"/>
      <c r="K981" s="1"/>
      <c r="L981" s="1"/>
      <c r="M981" s="33"/>
      <c r="N981" s="33"/>
      <c r="O981" s="33"/>
      <c r="P981" s="33"/>
      <c r="Q981" s="22"/>
      <c r="R981" s="22"/>
      <c r="S981" s="22"/>
      <c r="T981" s="22"/>
      <c r="U981" s="127"/>
      <c r="V981" s="107"/>
      <c r="W981" s="120"/>
      <c r="X981" s="22"/>
      <c r="Y981" s="22"/>
      <c r="Z981" s="22"/>
      <c r="AA981" s="33"/>
      <c r="AB981" s="22"/>
      <c r="AC981" s="22"/>
      <c r="AD981" s="22"/>
      <c r="AE981" s="22"/>
      <c r="AF981" s="22"/>
      <c r="AG981" s="22"/>
    </row>
    <row r="982" spans="2:33" s="13" customFormat="1" ht="15" customHeight="1">
      <c r="B982" s="83"/>
      <c r="C982" s="83"/>
      <c r="D982" s="1"/>
      <c r="E982" s="1"/>
      <c r="F982" s="84"/>
      <c r="G982" s="1"/>
      <c r="H982" s="1"/>
      <c r="I982" s="1"/>
      <c r="J982" s="1"/>
      <c r="K982" s="1"/>
      <c r="L982" s="1"/>
      <c r="M982" s="33"/>
      <c r="N982" s="33"/>
      <c r="O982" s="33"/>
      <c r="P982" s="33"/>
      <c r="Q982" s="22"/>
      <c r="R982" s="22"/>
      <c r="S982" s="22"/>
      <c r="T982" s="22"/>
      <c r="U982" s="127"/>
      <c r="V982" s="107"/>
      <c r="W982" s="120"/>
      <c r="X982" s="22"/>
      <c r="Y982" s="22"/>
      <c r="Z982" s="22"/>
      <c r="AA982" s="33"/>
      <c r="AB982" s="22"/>
      <c r="AC982" s="22"/>
      <c r="AD982" s="22"/>
      <c r="AE982" s="22"/>
      <c r="AF982" s="22"/>
      <c r="AG982" s="22"/>
    </row>
    <row r="983" spans="2:33" s="13" customFormat="1" ht="15" customHeight="1">
      <c r="B983" s="83"/>
      <c r="C983" s="83"/>
      <c r="D983" s="1"/>
      <c r="E983" s="1"/>
      <c r="F983" s="84"/>
      <c r="G983" s="1"/>
      <c r="H983" s="1"/>
      <c r="I983" s="1"/>
      <c r="J983" s="1"/>
      <c r="K983" s="1"/>
      <c r="L983" s="1"/>
      <c r="M983" s="33"/>
      <c r="N983" s="33"/>
      <c r="O983" s="33"/>
      <c r="P983" s="33"/>
      <c r="Q983" s="22"/>
      <c r="R983" s="22"/>
      <c r="S983" s="22"/>
      <c r="T983" s="22"/>
      <c r="U983" s="127"/>
      <c r="V983" s="107"/>
      <c r="W983" s="120"/>
      <c r="X983" s="22"/>
      <c r="Y983" s="22"/>
      <c r="Z983" s="22"/>
      <c r="AA983" s="33"/>
      <c r="AB983" s="22"/>
      <c r="AC983" s="22"/>
      <c r="AD983" s="22"/>
      <c r="AE983" s="22"/>
      <c r="AF983" s="22"/>
      <c r="AG983" s="22"/>
    </row>
    <row r="984" spans="2:33" s="13" customFormat="1" ht="15" customHeight="1">
      <c r="B984" s="83"/>
      <c r="C984" s="83"/>
      <c r="D984" s="1"/>
      <c r="E984" s="1"/>
      <c r="F984" s="84"/>
      <c r="G984" s="1"/>
      <c r="H984" s="1"/>
      <c r="I984" s="1"/>
      <c r="J984" s="1"/>
      <c r="K984" s="1"/>
      <c r="L984" s="1"/>
      <c r="M984" s="33"/>
      <c r="N984" s="33"/>
      <c r="O984" s="33"/>
      <c r="P984" s="33"/>
      <c r="Q984" s="22"/>
      <c r="R984" s="22"/>
      <c r="S984" s="22"/>
      <c r="T984" s="22"/>
      <c r="U984" s="127"/>
      <c r="V984" s="107"/>
      <c r="W984" s="120"/>
      <c r="X984" s="22"/>
      <c r="Y984" s="22"/>
      <c r="Z984" s="22"/>
      <c r="AA984" s="33"/>
      <c r="AB984" s="22"/>
      <c r="AC984" s="22"/>
      <c r="AD984" s="22"/>
      <c r="AE984" s="22"/>
      <c r="AF984" s="22"/>
      <c r="AG984" s="22"/>
    </row>
    <row r="985" spans="2:33" s="13" customFormat="1" ht="15" customHeight="1">
      <c r="B985" s="83"/>
      <c r="C985" s="83"/>
      <c r="D985" s="1"/>
      <c r="E985" s="1"/>
      <c r="F985" s="84"/>
      <c r="G985" s="1"/>
      <c r="H985" s="1"/>
      <c r="I985" s="1"/>
      <c r="J985" s="1"/>
      <c r="K985" s="1"/>
      <c r="L985" s="1"/>
      <c r="M985" s="33"/>
      <c r="N985" s="33"/>
      <c r="O985" s="33"/>
      <c r="P985" s="33"/>
      <c r="Q985" s="22"/>
      <c r="R985" s="22"/>
      <c r="S985" s="22"/>
      <c r="T985" s="22"/>
      <c r="U985" s="124"/>
      <c r="V985" s="107"/>
      <c r="W985" s="120"/>
      <c r="X985" s="22"/>
      <c r="Y985" s="22"/>
      <c r="Z985" s="22"/>
      <c r="AA985" s="33"/>
      <c r="AB985" s="22"/>
      <c r="AC985" s="22"/>
      <c r="AD985" s="22"/>
      <c r="AE985" s="22"/>
      <c r="AF985" s="22"/>
      <c r="AG985" s="22"/>
    </row>
    <row r="986" spans="2:33" s="13" customFormat="1" ht="15" customHeight="1">
      <c r="B986" s="83"/>
      <c r="C986" s="83"/>
      <c r="D986" s="1"/>
      <c r="E986" s="1"/>
      <c r="F986" s="84"/>
      <c r="G986" s="1"/>
      <c r="H986" s="1"/>
      <c r="I986" s="1"/>
      <c r="J986" s="1"/>
      <c r="K986" s="1"/>
      <c r="L986" s="1"/>
      <c r="M986" s="33"/>
      <c r="N986" s="33"/>
      <c r="O986" s="33"/>
      <c r="P986" s="33"/>
      <c r="Q986" s="22"/>
      <c r="R986" s="22"/>
      <c r="S986" s="22"/>
      <c r="T986" s="22"/>
      <c r="U986" s="124"/>
      <c r="V986" s="107"/>
      <c r="W986" s="120"/>
      <c r="X986" s="22"/>
      <c r="Y986" s="22"/>
      <c r="Z986" s="22"/>
      <c r="AA986" s="33"/>
      <c r="AB986" s="22"/>
      <c r="AC986" s="22"/>
      <c r="AD986" s="22"/>
      <c r="AE986" s="22"/>
      <c r="AF986" s="22"/>
      <c r="AG986" s="22"/>
    </row>
    <row r="987" spans="2:33" s="13" customFormat="1" ht="15" customHeight="1">
      <c r="B987" s="83"/>
      <c r="C987" s="83"/>
      <c r="D987" s="1"/>
      <c r="E987" s="1"/>
      <c r="F987" s="84"/>
      <c r="G987" s="1"/>
      <c r="H987" s="1"/>
      <c r="I987" s="1"/>
      <c r="J987" s="1"/>
      <c r="K987" s="1"/>
      <c r="L987" s="1"/>
      <c r="M987" s="33"/>
      <c r="N987" s="33"/>
      <c r="O987" s="33"/>
      <c r="P987" s="33"/>
      <c r="Q987" s="22"/>
      <c r="R987" s="22"/>
      <c r="S987" s="22"/>
      <c r="T987" s="22"/>
      <c r="U987" s="124"/>
      <c r="V987" s="107"/>
      <c r="W987" s="120"/>
      <c r="X987" s="22"/>
      <c r="Y987" s="22"/>
      <c r="Z987" s="22"/>
      <c r="AA987" s="33"/>
      <c r="AB987" s="22"/>
      <c r="AC987" s="22"/>
      <c r="AD987" s="22"/>
      <c r="AE987" s="22"/>
      <c r="AF987" s="22"/>
      <c r="AG987" s="22"/>
    </row>
    <row r="988" spans="2:33" s="13" customFormat="1" ht="15" customHeight="1">
      <c r="B988" s="83"/>
      <c r="C988" s="83"/>
      <c r="D988" s="1"/>
      <c r="E988" s="1"/>
      <c r="F988" s="84"/>
      <c r="G988" s="1"/>
      <c r="H988" s="1"/>
      <c r="I988" s="1"/>
      <c r="J988" s="1"/>
      <c r="K988" s="1"/>
      <c r="L988" s="1"/>
      <c r="M988" s="33"/>
      <c r="N988" s="33"/>
      <c r="O988" s="33"/>
      <c r="P988" s="33"/>
      <c r="Q988" s="22"/>
      <c r="R988" s="22"/>
      <c r="S988" s="22"/>
      <c r="T988" s="22"/>
      <c r="U988" s="127"/>
      <c r="V988" s="107"/>
      <c r="W988" s="120"/>
      <c r="X988" s="22"/>
      <c r="Y988" s="22"/>
      <c r="Z988" s="22"/>
      <c r="AA988" s="33"/>
      <c r="AB988" s="22"/>
      <c r="AC988" s="22"/>
      <c r="AD988" s="22"/>
      <c r="AE988" s="22"/>
      <c r="AF988" s="22"/>
      <c r="AG988" s="22"/>
    </row>
    <row r="989" spans="2:33" s="13" customFormat="1" ht="15" customHeight="1">
      <c r="B989" s="83"/>
      <c r="C989" s="83"/>
      <c r="D989" s="1"/>
      <c r="E989" s="1"/>
      <c r="F989" s="84"/>
      <c r="G989" s="1"/>
      <c r="H989" s="1"/>
      <c r="I989" s="1"/>
      <c r="J989" s="1"/>
      <c r="K989" s="1"/>
      <c r="L989" s="1"/>
      <c r="M989" s="33"/>
      <c r="N989" s="33"/>
      <c r="O989" s="33"/>
      <c r="P989" s="33"/>
      <c r="Q989" s="22"/>
      <c r="R989" s="22"/>
      <c r="S989" s="22"/>
      <c r="T989" s="22"/>
      <c r="U989" s="127"/>
      <c r="V989" s="107"/>
      <c r="W989" s="120"/>
      <c r="X989" s="22"/>
      <c r="Y989" s="22"/>
      <c r="Z989" s="22"/>
      <c r="AA989" s="33"/>
      <c r="AB989" s="22"/>
      <c r="AC989" s="22"/>
      <c r="AD989" s="22"/>
      <c r="AE989" s="22"/>
      <c r="AF989" s="22"/>
      <c r="AG989" s="22"/>
    </row>
    <row r="990" spans="2:33" s="13" customFormat="1" ht="15" customHeight="1">
      <c r="B990" s="83"/>
      <c r="C990" s="83"/>
      <c r="D990" s="1"/>
      <c r="E990" s="1"/>
      <c r="F990" s="84"/>
      <c r="G990" s="1"/>
      <c r="H990" s="1"/>
      <c r="I990" s="1"/>
      <c r="J990" s="1"/>
      <c r="K990" s="1"/>
      <c r="L990" s="1"/>
      <c r="M990" s="33"/>
      <c r="N990" s="33"/>
      <c r="O990" s="33"/>
      <c r="P990" s="33"/>
      <c r="Q990" s="22"/>
      <c r="R990" s="22"/>
      <c r="S990" s="22"/>
      <c r="T990" s="22"/>
      <c r="U990" s="127"/>
      <c r="V990" s="107"/>
      <c r="W990" s="120"/>
      <c r="X990" s="22"/>
      <c r="Y990" s="22"/>
      <c r="Z990" s="22"/>
      <c r="AA990" s="33"/>
      <c r="AB990" s="22"/>
      <c r="AC990" s="22"/>
      <c r="AD990" s="22"/>
      <c r="AE990" s="22"/>
      <c r="AF990" s="22"/>
      <c r="AG990" s="22"/>
    </row>
    <row r="991" spans="2:33" s="13" customFormat="1" ht="15" customHeight="1">
      <c r="B991" s="83"/>
      <c r="C991" s="83"/>
      <c r="D991" s="1"/>
      <c r="E991" s="1"/>
      <c r="F991" s="84"/>
      <c r="G991" s="1"/>
      <c r="H991" s="1"/>
      <c r="I991" s="1"/>
      <c r="J991" s="1"/>
      <c r="K991" s="1"/>
      <c r="L991" s="1"/>
      <c r="M991" s="33"/>
      <c r="N991" s="33"/>
      <c r="O991" s="33"/>
      <c r="P991" s="33"/>
      <c r="Q991" s="22"/>
      <c r="R991" s="22"/>
      <c r="S991" s="22"/>
      <c r="T991" s="22"/>
      <c r="U991" s="127"/>
      <c r="V991" s="107"/>
      <c r="W991" s="120"/>
      <c r="X991" s="22"/>
      <c r="Y991" s="22"/>
      <c r="Z991" s="22"/>
      <c r="AA991" s="33"/>
      <c r="AB991" s="22"/>
      <c r="AC991" s="22"/>
      <c r="AD991" s="22"/>
      <c r="AE991" s="22"/>
      <c r="AF991" s="22"/>
      <c r="AG991" s="22"/>
    </row>
    <row r="992" spans="2:33" s="13" customFormat="1" ht="15" customHeight="1">
      <c r="B992" s="83"/>
      <c r="C992" s="83"/>
      <c r="D992" s="1"/>
      <c r="E992" s="1"/>
      <c r="F992" s="84"/>
      <c r="G992" s="1"/>
      <c r="H992" s="1"/>
      <c r="I992" s="1"/>
      <c r="J992" s="1"/>
      <c r="K992" s="1"/>
      <c r="L992" s="1"/>
      <c r="M992" s="33"/>
      <c r="N992" s="33"/>
      <c r="O992" s="33"/>
      <c r="P992" s="33"/>
      <c r="Q992" s="22"/>
      <c r="R992" s="22"/>
      <c r="S992" s="22"/>
      <c r="T992" s="22"/>
      <c r="U992" s="124"/>
      <c r="V992" s="107"/>
      <c r="W992" s="120"/>
      <c r="X992" s="22"/>
      <c r="Y992" s="22"/>
      <c r="Z992" s="22"/>
      <c r="AA992" s="33"/>
      <c r="AB992" s="22"/>
      <c r="AC992" s="22"/>
      <c r="AD992" s="22"/>
      <c r="AE992" s="22"/>
      <c r="AF992" s="22"/>
      <c r="AG992" s="22"/>
    </row>
    <row r="993" spans="2:33" s="13" customFormat="1" ht="15" customHeight="1">
      <c r="B993" s="83"/>
      <c r="C993" s="83"/>
      <c r="D993" s="1"/>
      <c r="E993" s="1"/>
      <c r="F993" s="84"/>
      <c r="G993" s="1"/>
      <c r="H993" s="1"/>
      <c r="I993" s="1"/>
      <c r="J993" s="1"/>
      <c r="K993" s="1"/>
      <c r="L993" s="1"/>
      <c r="M993" s="33"/>
      <c r="N993" s="33"/>
      <c r="O993" s="33"/>
      <c r="P993" s="33"/>
      <c r="Q993" s="22"/>
      <c r="R993" s="22"/>
      <c r="S993" s="22"/>
      <c r="T993" s="22"/>
      <c r="U993" s="124"/>
      <c r="V993" s="107"/>
      <c r="W993" s="120"/>
      <c r="X993" s="22"/>
      <c r="Y993" s="22"/>
      <c r="Z993" s="22"/>
      <c r="AA993" s="33"/>
      <c r="AB993" s="22"/>
      <c r="AC993" s="22"/>
      <c r="AD993" s="22"/>
      <c r="AE993" s="22"/>
      <c r="AF993" s="22"/>
      <c r="AG993" s="22"/>
    </row>
    <row r="994" spans="2:33" s="13" customFormat="1" ht="15" customHeight="1">
      <c r="B994" s="83"/>
      <c r="C994" s="83"/>
      <c r="D994" s="1"/>
      <c r="E994" s="1"/>
      <c r="F994" s="84"/>
      <c r="G994" s="1"/>
      <c r="H994" s="1"/>
      <c r="I994" s="1"/>
      <c r="J994" s="1"/>
      <c r="K994" s="1"/>
      <c r="L994" s="1"/>
      <c r="M994" s="33"/>
      <c r="N994" s="33"/>
      <c r="O994" s="33"/>
      <c r="P994" s="33"/>
      <c r="Q994" s="22"/>
      <c r="R994" s="22"/>
      <c r="S994" s="22"/>
      <c r="T994" s="22"/>
      <c r="U994" s="124"/>
      <c r="V994" s="107"/>
      <c r="W994" s="120"/>
      <c r="X994" s="22"/>
      <c r="Y994" s="22"/>
      <c r="Z994" s="22"/>
      <c r="AA994" s="33"/>
      <c r="AB994" s="22"/>
      <c r="AC994" s="22"/>
      <c r="AD994" s="22"/>
      <c r="AE994" s="22"/>
      <c r="AF994" s="22"/>
      <c r="AG994" s="22"/>
    </row>
    <row r="995" spans="2:33" s="13" customFormat="1" ht="15" customHeight="1">
      <c r="B995" s="83"/>
      <c r="C995" s="83"/>
      <c r="D995" s="1"/>
      <c r="E995" s="1"/>
      <c r="F995" s="84"/>
      <c r="G995" s="1"/>
      <c r="H995" s="1"/>
      <c r="I995" s="1"/>
      <c r="J995" s="1"/>
      <c r="K995" s="1"/>
      <c r="L995" s="1"/>
      <c r="M995" s="33"/>
      <c r="N995" s="33"/>
      <c r="O995" s="33"/>
      <c r="P995" s="33"/>
      <c r="Q995" s="22"/>
      <c r="R995" s="22"/>
      <c r="S995" s="22"/>
      <c r="T995" s="22"/>
      <c r="U995" s="124"/>
      <c r="V995" s="107"/>
      <c r="W995" s="120"/>
      <c r="X995" s="22"/>
      <c r="Y995" s="22"/>
      <c r="Z995" s="22"/>
      <c r="AA995" s="33"/>
      <c r="AB995" s="22"/>
      <c r="AC995" s="22"/>
      <c r="AD995" s="22"/>
      <c r="AE995" s="22"/>
      <c r="AF995" s="22"/>
      <c r="AG995" s="22"/>
    </row>
    <row r="996" spans="2:33" s="13" customFormat="1" ht="15" customHeight="1">
      <c r="B996" s="83"/>
      <c r="C996" s="83"/>
      <c r="D996" s="1"/>
      <c r="E996" s="1"/>
      <c r="F996" s="84"/>
      <c r="G996" s="1"/>
      <c r="H996" s="1"/>
      <c r="I996" s="1"/>
      <c r="J996" s="1"/>
      <c r="K996" s="1"/>
      <c r="L996" s="1"/>
      <c r="M996" s="33"/>
      <c r="N996" s="33"/>
      <c r="O996" s="33"/>
      <c r="P996" s="33"/>
      <c r="Q996" s="22"/>
      <c r="R996" s="22"/>
      <c r="S996" s="22"/>
      <c r="T996" s="22"/>
      <c r="U996" s="124"/>
      <c r="V996" s="107"/>
      <c r="W996" s="120"/>
      <c r="X996" s="22"/>
      <c r="Y996" s="22"/>
      <c r="Z996" s="22"/>
      <c r="AA996" s="33"/>
      <c r="AB996" s="22"/>
      <c r="AC996" s="22"/>
      <c r="AD996" s="22"/>
      <c r="AE996" s="22"/>
      <c r="AF996" s="22"/>
      <c r="AG996" s="22"/>
    </row>
    <row r="997" spans="2:33" s="13" customFormat="1" ht="15" customHeight="1">
      <c r="B997" s="83"/>
      <c r="C997" s="83"/>
      <c r="D997" s="1"/>
      <c r="E997" s="1"/>
      <c r="F997" s="84"/>
      <c r="G997" s="1"/>
      <c r="H997" s="1"/>
      <c r="I997" s="1"/>
      <c r="J997" s="1"/>
      <c r="K997" s="1"/>
      <c r="L997" s="1"/>
      <c r="M997" s="33"/>
      <c r="N997" s="33"/>
      <c r="O997" s="33"/>
      <c r="P997" s="33"/>
      <c r="Q997" s="22"/>
      <c r="R997" s="22"/>
      <c r="S997" s="22"/>
      <c r="T997" s="22"/>
      <c r="U997" s="124"/>
      <c r="V997" s="107"/>
      <c r="W997" s="120"/>
      <c r="X997" s="22"/>
      <c r="Y997" s="22"/>
      <c r="Z997" s="22"/>
      <c r="AA997" s="33"/>
      <c r="AB997" s="22"/>
      <c r="AC997" s="22"/>
      <c r="AD997" s="22"/>
      <c r="AE997" s="22"/>
      <c r="AF997" s="22"/>
      <c r="AG997" s="22"/>
    </row>
    <row r="998" spans="2:33" s="13" customFormat="1" ht="15" customHeight="1">
      <c r="B998" s="83"/>
      <c r="C998" s="83"/>
      <c r="D998" s="1"/>
      <c r="E998" s="1"/>
      <c r="F998" s="84"/>
      <c r="G998" s="1"/>
      <c r="H998" s="1"/>
      <c r="I998" s="1"/>
      <c r="J998" s="1"/>
      <c r="K998" s="1"/>
      <c r="L998" s="1"/>
      <c r="M998" s="33"/>
      <c r="N998" s="33"/>
      <c r="O998" s="33"/>
      <c r="P998" s="33"/>
      <c r="Q998" s="22"/>
      <c r="R998" s="22"/>
      <c r="S998" s="22"/>
      <c r="T998" s="22"/>
      <c r="U998" s="124"/>
      <c r="V998" s="107"/>
      <c r="W998" s="120"/>
      <c r="X998" s="22"/>
      <c r="Y998" s="22"/>
      <c r="Z998" s="22"/>
      <c r="AA998" s="33"/>
      <c r="AB998" s="22"/>
      <c r="AC998" s="22"/>
      <c r="AD998" s="22"/>
      <c r="AE998" s="22"/>
      <c r="AF998" s="22"/>
      <c r="AG998" s="22"/>
    </row>
    <row r="999" spans="2:33" s="13" customFormat="1" ht="15" customHeight="1">
      <c r="B999" s="83"/>
      <c r="C999" s="83"/>
      <c r="D999" s="1"/>
      <c r="E999" s="1"/>
      <c r="F999" s="84"/>
      <c r="G999" s="1"/>
      <c r="H999" s="1"/>
      <c r="I999" s="1"/>
      <c r="J999" s="1"/>
      <c r="K999" s="1"/>
      <c r="L999" s="1"/>
      <c r="M999" s="33"/>
      <c r="N999" s="33"/>
      <c r="O999" s="33"/>
      <c r="P999" s="33"/>
      <c r="Q999" s="22"/>
      <c r="R999" s="22"/>
      <c r="S999" s="22"/>
      <c r="T999" s="22"/>
      <c r="U999" s="124"/>
      <c r="V999" s="107"/>
      <c r="W999" s="120"/>
      <c r="X999" s="22"/>
      <c r="Y999" s="22"/>
      <c r="Z999" s="22"/>
      <c r="AA999" s="33"/>
      <c r="AB999" s="22"/>
      <c r="AC999" s="22"/>
      <c r="AD999" s="22"/>
      <c r="AE999" s="22"/>
      <c r="AF999" s="22"/>
      <c r="AG999" s="22"/>
    </row>
    <row r="1000" spans="2:33" s="13" customFormat="1" ht="15" customHeight="1">
      <c r="B1000" s="83"/>
      <c r="C1000" s="83"/>
      <c r="D1000" s="1"/>
      <c r="E1000" s="1"/>
      <c r="F1000" s="84"/>
      <c r="G1000" s="1"/>
      <c r="H1000" s="1"/>
      <c r="I1000" s="1"/>
      <c r="J1000" s="1"/>
      <c r="K1000" s="1"/>
      <c r="L1000" s="1"/>
      <c r="M1000" s="33"/>
      <c r="N1000" s="33"/>
      <c r="O1000" s="33"/>
      <c r="P1000" s="33"/>
      <c r="Q1000" s="22"/>
      <c r="R1000" s="22"/>
      <c r="S1000" s="22"/>
      <c r="T1000" s="22"/>
      <c r="U1000" s="124"/>
      <c r="V1000" s="107"/>
      <c r="W1000" s="120"/>
      <c r="X1000" s="22"/>
      <c r="Y1000" s="22"/>
      <c r="Z1000" s="22"/>
      <c r="AA1000" s="33"/>
      <c r="AB1000" s="22"/>
      <c r="AC1000" s="22"/>
      <c r="AD1000" s="22"/>
      <c r="AE1000" s="22"/>
      <c r="AF1000" s="22"/>
      <c r="AG1000" s="22"/>
    </row>
    <row r="1001" spans="2:33" s="13" customFormat="1" ht="15" customHeight="1">
      <c r="B1001" s="83"/>
      <c r="C1001" s="83"/>
      <c r="D1001" s="1"/>
      <c r="E1001" s="1"/>
      <c r="F1001" s="84"/>
      <c r="G1001" s="1"/>
      <c r="H1001" s="1"/>
      <c r="I1001" s="1"/>
      <c r="J1001" s="1"/>
      <c r="K1001" s="1"/>
      <c r="L1001" s="1"/>
      <c r="M1001" s="33"/>
      <c r="N1001" s="33"/>
      <c r="O1001" s="33"/>
      <c r="P1001" s="33"/>
      <c r="Q1001" s="22"/>
      <c r="R1001" s="22"/>
      <c r="S1001" s="22"/>
      <c r="T1001" s="22"/>
      <c r="U1001" s="124"/>
      <c r="V1001" s="107"/>
      <c r="W1001" s="120"/>
      <c r="X1001" s="22"/>
      <c r="Y1001" s="22"/>
      <c r="Z1001" s="22"/>
      <c r="AA1001" s="33"/>
      <c r="AB1001" s="22"/>
      <c r="AC1001" s="22"/>
      <c r="AD1001" s="22"/>
      <c r="AE1001" s="22"/>
      <c r="AF1001" s="22"/>
      <c r="AG1001" s="22"/>
    </row>
    <row r="1002" spans="2:33" s="13" customFormat="1" ht="15" customHeight="1">
      <c r="B1002" s="83"/>
      <c r="C1002" s="83"/>
      <c r="D1002" s="1"/>
      <c r="E1002" s="1"/>
      <c r="F1002" s="84"/>
      <c r="G1002" s="1"/>
      <c r="H1002" s="1"/>
      <c r="I1002" s="1"/>
      <c r="J1002" s="1"/>
      <c r="K1002" s="1"/>
      <c r="L1002" s="1"/>
      <c r="M1002" s="33"/>
      <c r="N1002" s="33"/>
      <c r="O1002" s="33"/>
      <c r="P1002" s="33"/>
      <c r="Q1002" s="22"/>
      <c r="R1002" s="22"/>
      <c r="S1002" s="22"/>
      <c r="T1002" s="22"/>
      <c r="U1002" s="124"/>
      <c r="V1002" s="107"/>
      <c r="W1002" s="120"/>
      <c r="X1002" s="22"/>
      <c r="Y1002" s="22"/>
      <c r="Z1002" s="22"/>
      <c r="AA1002" s="33"/>
      <c r="AB1002" s="22"/>
      <c r="AC1002" s="22"/>
      <c r="AD1002" s="22"/>
      <c r="AE1002" s="22"/>
      <c r="AF1002" s="22"/>
      <c r="AG1002" s="22"/>
    </row>
    <row r="1003" spans="2:33" s="13" customFormat="1" ht="15" customHeight="1">
      <c r="B1003" s="83"/>
      <c r="C1003" s="83"/>
      <c r="D1003" s="1"/>
      <c r="E1003" s="1"/>
      <c r="F1003" s="84"/>
      <c r="G1003" s="1"/>
      <c r="H1003" s="1"/>
      <c r="I1003" s="1"/>
      <c r="J1003" s="1"/>
      <c r="K1003" s="1"/>
      <c r="L1003" s="1"/>
      <c r="M1003" s="33"/>
      <c r="N1003" s="33"/>
      <c r="O1003" s="33"/>
      <c r="P1003" s="33"/>
      <c r="Q1003" s="22"/>
      <c r="R1003" s="22"/>
      <c r="S1003" s="22"/>
      <c r="T1003" s="22"/>
      <c r="U1003" s="124"/>
      <c r="V1003" s="107"/>
      <c r="W1003" s="120"/>
      <c r="X1003" s="22"/>
      <c r="Y1003" s="22"/>
      <c r="Z1003" s="22"/>
      <c r="AA1003" s="33"/>
      <c r="AB1003" s="22"/>
      <c r="AC1003" s="22"/>
      <c r="AD1003" s="22"/>
      <c r="AE1003" s="22"/>
      <c r="AF1003" s="22"/>
      <c r="AG1003" s="22"/>
    </row>
    <row r="1004" spans="2:33" s="13" customFormat="1" ht="15" customHeight="1">
      <c r="B1004" s="83"/>
      <c r="C1004" s="83"/>
      <c r="D1004" s="1"/>
      <c r="E1004" s="1"/>
      <c r="F1004" s="84"/>
      <c r="G1004" s="1"/>
      <c r="H1004" s="1"/>
      <c r="I1004" s="1"/>
      <c r="J1004" s="1"/>
      <c r="K1004" s="1"/>
      <c r="L1004" s="1"/>
      <c r="M1004" s="33"/>
      <c r="N1004" s="33"/>
      <c r="O1004" s="33"/>
      <c r="P1004" s="33"/>
      <c r="Q1004" s="22"/>
      <c r="R1004" s="22"/>
      <c r="S1004" s="22"/>
      <c r="T1004" s="22"/>
      <c r="U1004" s="124"/>
      <c r="V1004" s="107"/>
      <c r="W1004" s="120"/>
      <c r="X1004" s="22"/>
      <c r="Y1004" s="22"/>
      <c r="Z1004" s="22"/>
      <c r="AA1004" s="33"/>
      <c r="AB1004" s="22"/>
      <c r="AC1004" s="22"/>
      <c r="AD1004" s="22"/>
      <c r="AE1004" s="22"/>
      <c r="AF1004" s="22"/>
      <c r="AG1004" s="22"/>
    </row>
    <row r="1005" spans="2:33" s="13" customFormat="1" ht="15" customHeight="1">
      <c r="B1005" s="83"/>
      <c r="C1005" s="83"/>
      <c r="D1005" s="1"/>
      <c r="E1005" s="1"/>
      <c r="F1005" s="84"/>
      <c r="G1005" s="1"/>
      <c r="H1005" s="1"/>
      <c r="I1005" s="1"/>
      <c r="J1005" s="1"/>
      <c r="K1005" s="1"/>
      <c r="L1005" s="1"/>
      <c r="M1005" s="33"/>
      <c r="N1005" s="33"/>
      <c r="O1005" s="33"/>
      <c r="P1005" s="33"/>
      <c r="Q1005" s="22"/>
      <c r="R1005" s="22"/>
      <c r="S1005" s="22"/>
      <c r="T1005" s="22"/>
      <c r="U1005" s="121"/>
      <c r="V1005" s="107"/>
      <c r="W1005" s="120"/>
      <c r="X1005" s="22"/>
      <c r="Y1005" s="22"/>
      <c r="Z1005" s="22"/>
      <c r="AA1005" s="33"/>
      <c r="AB1005" s="22"/>
      <c r="AC1005" s="22"/>
      <c r="AD1005" s="22"/>
      <c r="AE1005" s="22"/>
      <c r="AF1005" s="22"/>
      <c r="AG1005" s="22"/>
    </row>
    <row r="1006" spans="2:33" s="13" customFormat="1" ht="15" customHeight="1">
      <c r="B1006" s="83"/>
      <c r="C1006" s="83"/>
      <c r="D1006" s="1"/>
      <c r="E1006" s="1"/>
      <c r="F1006" s="84"/>
      <c r="G1006" s="1"/>
      <c r="H1006" s="1"/>
      <c r="I1006" s="1"/>
      <c r="J1006" s="1"/>
      <c r="K1006" s="1"/>
      <c r="L1006" s="1"/>
      <c r="M1006" s="33"/>
      <c r="N1006" s="33"/>
      <c r="O1006" s="33"/>
      <c r="P1006" s="33"/>
      <c r="Q1006" s="22"/>
      <c r="R1006" s="22"/>
      <c r="S1006" s="22"/>
      <c r="T1006" s="22"/>
      <c r="U1006" s="121"/>
      <c r="V1006" s="107"/>
      <c r="W1006" s="120"/>
      <c r="X1006" s="22"/>
      <c r="Y1006" s="22"/>
      <c r="Z1006" s="22"/>
      <c r="AA1006" s="33"/>
      <c r="AB1006" s="22"/>
      <c r="AC1006" s="22"/>
      <c r="AD1006" s="22"/>
      <c r="AE1006" s="22"/>
      <c r="AF1006" s="22"/>
      <c r="AG1006" s="22"/>
    </row>
    <row r="1007" spans="2:33" s="13" customFormat="1" ht="15" customHeight="1">
      <c r="B1007" s="83"/>
      <c r="C1007" s="83"/>
      <c r="D1007" s="1"/>
      <c r="E1007" s="1"/>
      <c r="F1007" s="84"/>
      <c r="G1007" s="1"/>
      <c r="H1007" s="1"/>
      <c r="I1007" s="1"/>
      <c r="J1007" s="1"/>
      <c r="K1007" s="1"/>
      <c r="L1007" s="1"/>
      <c r="M1007" s="33"/>
      <c r="N1007" s="33"/>
      <c r="O1007" s="33"/>
      <c r="P1007" s="33"/>
      <c r="Q1007" s="22"/>
      <c r="R1007" s="22"/>
      <c r="S1007" s="22"/>
      <c r="T1007" s="22"/>
      <c r="U1007" s="121"/>
      <c r="V1007" s="107"/>
      <c r="W1007" s="120"/>
      <c r="X1007" s="22"/>
      <c r="Y1007" s="22"/>
      <c r="Z1007" s="22"/>
      <c r="AA1007" s="33"/>
      <c r="AB1007" s="22"/>
      <c r="AC1007" s="22"/>
      <c r="AD1007" s="22"/>
      <c r="AE1007" s="22"/>
      <c r="AF1007" s="22"/>
      <c r="AG1007" s="22"/>
    </row>
    <row r="1008" spans="2:33" s="13" customFormat="1" ht="15" customHeight="1">
      <c r="B1008" s="83"/>
      <c r="C1008" s="83"/>
      <c r="D1008" s="1"/>
      <c r="E1008" s="1"/>
      <c r="F1008" s="84"/>
      <c r="G1008" s="1"/>
      <c r="H1008" s="1"/>
      <c r="I1008" s="1"/>
      <c r="J1008" s="1"/>
      <c r="K1008" s="1"/>
      <c r="L1008" s="1"/>
      <c r="M1008" s="33"/>
      <c r="N1008" s="33"/>
      <c r="O1008" s="33"/>
      <c r="P1008" s="33"/>
      <c r="Q1008" s="22"/>
      <c r="R1008" s="22"/>
      <c r="S1008" s="22"/>
      <c r="T1008" s="22"/>
      <c r="U1008" s="124"/>
      <c r="V1008" s="107"/>
      <c r="W1008" s="120"/>
      <c r="X1008" s="22"/>
      <c r="Y1008" s="22"/>
      <c r="Z1008" s="22"/>
      <c r="AA1008" s="33"/>
      <c r="AB1008" s="22"/>
      <c r="AC1008" s="22"/>
      <c r="AD1008" s="22"/>
      <c r="AE1008" s="22"/>
      <c r="AF1008" s="22"/>
      <c r="AG1008" s="22"/>
    </row>
    <row r="1009" spans="2:33" s="13" customFormat="1" ht="15" customHeight="1">
      <c r="B1009" s="83"/>
      <c r="C1009" s="83"/>
      <c r="D1009" s="1"/>
      <c r="E1009" s="1"/>
      <c r="F1009" s="84"/>
      <c r="G1009" s="1"/>
      <c r="H1009" s="1"/>
      <c r="I1009" s="1"/>
      <c r="J1009" s="1"/>
      <c r="K1009" s="1"/>
      <c r="L1009" s="1"/>
      <c r="M1009" s="33"/>
      <c r="N1009" s="33"/>
      <c r="O1009" s="33"/>
      <c r="P1009" s="33"/>
      <c r="Q1009" s="22"/>
      <c r="R1009" s="22"/>
      <c r="S1009" s="22"/>
      <c r="T1009" s="22"/>
      <c r="U1009" s="121"/>
      <c r="V1009" s="107"/>
      <c r="W1009" s="120"/>
      <c r="X1009" s="22"/>
      <c r="Y1009" s="22"/>
      <c r="Z1009" s="22"/>
      <c r="AA1009" s="33"/>
      <c r="AB1009" s="22"/>
      <c r="AC1009" s="22"/>
      <c r="AD1009" s="22"/>
      <c r="AE1009" s="22"/>
      <c r="AF1009" s="22"/>
      <c r="AG1009" s="22"/>
    </row>
    <row r="1010" spans="2:33" s="13" customFormat="1" ht="15" customHeight="1">
      <c r="B1010" s="83"/>
      <c r="C1010" s="83"/>
      <c r="D1010" s="1"/>
      <c r="E1010" s="1"/>
      <c r="F1010" s="84"/>
      <c r="G1010" s="1"/>
      <c r="H1010" s="1"/>
      <c r="I1010" s="1"/>
      <c r="J1010" s="1"/>
      <c r="K1010" s="1"/>
      <c r="L1010" s="1"/>
      <c r="M1010" s="33"/>
      <c r="N1010" s="33"/>
      <c r="O1010" s="33"/>
      <c r="P1010" s="33"/>
      <c r="Q1010" s="22"/>
      <c r="R1010" s="22"/>
      <c r="S1010" s="22"/>
      <c r="T1010" s="22"/>
      <c r="U1010" s="121"/>
      <c r="V1010" s="107"/>
      <c r="W1010" s="120"/>
      <c r="X1010" s="22"/>
      <c r="Y1010" s="22"/>
      <c r="Z1010" s="22"/>
      <c r="AA1010" s="33"/>
      <c r="AB1010" s="22"/>
      <c r="AC1010" s="22"/>
      <c r="AD1010" s="22"/>
      <c r="AE1010" s="22"/>
      <c r="AF1010" s="22"/>
      <c r="AG1010" s="22"/>
    </row>
    <row r="1011" spans="2:33" s="13" customFormat="1" ht="15" customHeight="1">
      <c r="B1011" s="83"/>
      <c r="C1011" s="83"/>
      <c r="D1011" s="1"/>
      <c r="E1011" s="1"/>
      <c r="F1011" s="84"/>
      <c r="G1011" s="1"/>
      <c r="H1011" s="1"/>
      <c r="I1011" s="1"/>
      <c r="J1011" s="1"/>
      <c r="K1011" s="1"/>
      <c r="L1011" s="1"/>
      <c r="M1011" s="33"/>
      <c r="N1011" s="33"/>
      <c r="O1011" s="33"/>
      <c r="P1011" s="33"/>
      <c r="Q1011" s="22"/>
      <c r="R1011" s="22"/>
      <c r="S1011" s="22"/>
      <c r="T1011" s="22"/>
      <c r="U1011" s="121"/>
      <c r="V1011" s="107"/>
      <c r="W1011" s="120"/>
      <c r="X1011" s="22"/>
      <c r="Y1011" s="22"/>
      <c r="Z1011" s="22"/>
      <c r="AA1011" s="33"/>
      <c r="AB1011" s="22"/>
      <c r="AC1011" s="22"/>
      <c r="AD1011" s="22"/>
      <c r="AE1011" s="22"/>
      <c r="AF1011" s="22"/>
      <c r="AG1011" s="22"/>
    </row>
    <row r="1012" spans="2:33" s="13" customFormat="1" ht="15" customHeight="1">
      <c r="B1012" s="83"/>
      <c r="C1012" s="83"/>
      <c r="D1012" s="1"/>
      <c r="E1012" s="1"/>
      <c r="F1012" s="84"/>
      <c r="G1012" s="1"/>
      <c r="H1012" s="1"/>
      <c r="I1012" s="1"/>
      <c r="J1012" s="1"/>
      <c r="K1012" s="1"/>
      <c r="L1012" s="1"/>
      <c r="M1012" s="33"/>
      <c r="N1012" s="33"/>
      <c r="O1012" s="33"/>
      <c r="P1012" s="33"/>
      <c r="Q1012" s="22"/>
      <c r="R1012" s="22"/>
      <c r="S1012" s="22"/>
      <c r="T1012" s="22"/>
      <c r="U1012" s="121"/>
      <c r="V1012" s="107"/>
      <c r="W1012" s="120"/>
      <c r="X1012" s="22"/>
      <c r="Y1012" s="22"/>
      <c r="Z1012" s="22"/>
      <c r="AA1012" s="33"/>
      <c r="AB1012" s="22"/>
      <c r="AC1012" s="22"/>
      <c r="AD1012" s="22"/>
      <c r="AE1012" s="22"/>
      <c r="AF1012" s="22"/>
      <c r="AG1012" s="22"/>
    </row>
    <row r="1013" spans="2:33" s="13" customFormat="1" ht="15" customHeight="1">
      <c r="B1013" s="83"/>
      <c r="C1013" s="83"/>
      <c r="D1013" s="1"/>
      <c r="E1013" s="1"/>
      <c r="F1013" s="84"/>
      <c r="G1013" s="1"/>
      <c r="H1013" s="1"/>
      <c r="I1013" s="1"/>
      <c r="J1013" s="1"/>
      <c r="K1013" s="1"/>
      <c r="L1013" s="1"/>
      <c r="M1013" s="33"/>
      <c r="N1013" s="33"/>
      <c r="O1013" s="33"/>
      <c r="P1013" s="33"/>
      <c r="Q1013" s="22"/>
      <c r="R1013" s="22"/>
      <c r="S1013" s="22"/>
      <c r="T1013" s="22"/>
      <c r="U1013" s="121"/>
      <c r="V1013" s="107"/>
      <c r="W1013" s="120"/>
      <c r="X1013" s="22"/>
      <c r="Y1013" s="22"/>
      <c r="Z1013" s="22"/>
      <c r="AA1013" s="33"/>
      <c r="AB1013" s="22"/>
      <c r="AC1013" s="22"/>
      <c r="AD1013" s="22"/>
      <c r="AE1013" s="22"/>
      <c r="AF1013" s="22"/>
      <c r="AG1013" s="22"/>
    </row>
    <row r="1014" spans="2:33" s="13" customFormat="1" ht="15" customHeight="1">
      <c r="B1014" s="83"/>
      <c r="C1014" s="83"/>
      <c r="D1014" s="1"/>
      <c r="E1014" s="1"/>
      <c r="F1014" s="84"/>
      <c r="G1014" s="1"/>
      <c r="H1014" s="1"/>
      <c r="I1014" s="1"/>
      <c r="J1014" s="1"/>
      <c r="K1014" s="1"/>
      <c r="L1014" s="1"/>
      <c r="M1014" s="33"/>
      <c r="N1014" s="33"/>
      <c r="O1014" s="33"/>
      <c r="P1014" s="33"/>
      <c r="Q1014" s="22"/>
      <c r="R1014" s="22"/>
      <c r="S1014" s="22"/>
      <c r="T1014" s="22"/>
      <c r="U1014" s="121"/>
      <c r="V1014" s="107"/>
      <c r="W1014" s="120"/>
      <c r="X1014" s="22"/>
      <c r="Y1014" s="22"/>
      <c r="Z1014" s="22"/>
      <c r="AA1014" s="33"/>
      <c r="AB1014" s="22"/>
      <c r="AC1014" s="22"/>
      <c r="AD1014" s="22"/>
      <c r="AE1014" s="22"/>
      <c r="AF1014" s="22"/>
      <c r="AG1014" s="22"/>
    </row>
    <row r="1015" spans="2:33" s="13" customFormat="1" ht="15" customHeight="1">
      <c r="B1015" s="83"/>
      <c r="C1015" s="83"/>
      <c r="D1015" s="1"/>
      <c r="E1015" s="1"/>
      <c r="F1015" s="84"/>
      <c r="G1015" s="1"/>
      <c r="H1015" s="1"/>
      <c r="I1015" s="1"/>
      <c r="J1015" s="1"/>
      <c r="K1015" s="1"/>
      <c r="L1015" s="1"/>
      <c r="M1015" s="33"/>
      <c r="N1015" s="33"/>
      <c r="O1015" s="33"/>
      <c r="P1015" s="33"/>
      <c r="Q1015" s="22"/>
      <c r="R1015" s="22"/>
      <c r="S1015" s="22"/>
      <c r="T1015" s="22"/>
      <c r="U1015" s="129"/>
      <c r="V1015" s="107"/>
      <c r="W1015" s="120"/>
      <c r="X1015" s="22"/>
      <c r="Y1015" s="22"/>
      <c r="Z1015" s="22"/>
      <c r="AA1015" s="33"/>
      <c r="AB1015" s="22"/>
      <c r="AC1015" s="22"/>
      <c r="AD1015" s="22"/>
      <c r="AE1015" s="22"/>
      <c r="AF1015" s="22"/>
      <c r="AG1015" s="22"/>
    </row>
    <row r="1016" spans="2:33" s="13" customFormat="1" ht="15" customHeight="1">
      <c r="B1016" s="83"/>
      <c r="C1016" s="83"/>
      <c r="D1016" s="1"/>
      <c r="E1016" s="1"/>
      <c r="F1016" s="84"/>
      <c r="G1016" s="1"/>
      <c r="H1016" s="1"/>
      <c r="I1016" s="1"/>
      <c r="J1016" s="1"/>
      <c r="K1016" s="1"/>
      <c r="L1016" s="1"/>
      <c r="M1016" s="33"/>
      <c r="N1016" s="33"/>
      <c r="O1016" s="33"/>
      <c r="P1016" s="33"/>
      <c r="Q1016" s="22"/>
      <c r="R1016" s="22"/>
      <c r="S1016" s="22"/>
      <c r="T1016" s="22"/>
      <c r="U1016" s="121"/>
      <c r="V1016" s="107"/>
      <c r="W1016" s="120"/>
      <c r="X1016" s="22"/>
      <c r="Y1016" s="22"/>
      <c r="Z1016" s="22"/>
      <c r="AA1016" s="33"/>
      <c r="AB1016" s="22"/>
      <c r="AC1016" s="22"/>
      <c r="AD1016" s="22"/>
      <c r="AE1016" s="22"/>
      <c r="AF1016" s="22"/>
      <c r="AG1016" s="22"/>
    </row>
    <row r="1017" spans="2:33" s="13" customFormat="1" ht="15" customHeight="1">
      <c r="B1017" s="83"/>
      <c r="C1017" s="83"/>
      <c r="D1017" s="1"/>
      <c r="E1017" s="1"/>
      <c r="F1017" s="84"/>
      <c r="G1017" s="1"/>
      <c r="H1017" s="1"/>
      <c r="I1017" s="1"/>
      <c r="J1017" s="1"/>
      <c r="K1017" s="1"/>
      <c r="L1017" s="1"/>
      <c r="M1017" s="33"/>
      <c r="N1017" s="33"/>
      <c r="O1017" s="33"/>
      <c r="P1017" s="33"/>
      <c r="Q1017" s="22"/>
      <c r="R1017" s="22"/>
      <c r="S1017" s="22"/>
      <c r="T1017" s="22"/>
      <c r="U1017" s="121"/>
      <c r="V1017" s="107"/>
      <c r="W1017" s="120"/>
      <c r="X1017" s="22"/>
      <c r="Y1017" s="22"/>
      <c r="Z1017" s="22"/>
      <c r="AA1017" s="33"/>
      <c r="AB1017" s="22"/>
      <c r="AC1017" s="22"/>
      <c r="AD1017" s="22"/>
      <c r="AE1017" s="22"/>
      <c r="AF1017" s="22"/>
      <c r="AG1017" s="22"/>
    </row>
    <row r="1018" spans="2:33" s="13" customFormat="1" ht="15" customHeight="1">
      <c r="B1018" s="83"/>
      <c r="C1018" s="83"/>
      <c r="D1018" s="1"/>
      <c r="E1018" s="1"/>
      <c r="F1018" s="84"/>
      <c r="G1018" s="1"/>
      <c r="H1018" s="1"/>
      <c r="I1018" s="1"/>
      <c r="J1018" s="1"/>
      <c r="K1018" s="1"/>
      <c r="L1018" s="1"/>
      <c r="M1018" s="33"/>
      <c r="N1018" s="33"/>
      <c r="O1018" s="33"/>
      <c r="P1018" s="33"/>
      <c r="Q1018" s="22"/>
      <c r="R1018" s="22"/>
      <c r="S1018" s="22"/>
      <c r="T1018" s="22"/>
      <c r="U1018" s="124"/>
      <c r="V1018" s="107"/>
      <c r="W1018" s="120"/>
      <c r="X1018" s="22"/>
      <c r="Y1018" s="22"/>
      <c r="Z1018" s="22"/>
      <c r="AA1018" s="33"/>
      <c r="AB1018" s="22"/>
      <c r="AC1018" s="22"/>
      <c r="AD1018" s="22"/>
      <c r="AE1018" s="22"/>
      <c r="AF1018" s="22"/>
      <c r="AG1018" s="22"/>
    </row>
    <row r="1019" spans="2:33" s="13" customFormat="1" ht="15" customHeight="1">
      <c r="B1019" s="83"/>
      <c r="C1019" s="83"/>
      <c r="D1019" s="1"/>
      <c r="E1019" s="1"/>
      <c r="F1019" s="84"/>
      <c r="G1019" s="1"/>
      <c r="H1019" s="1"/>
      <c r="I1019" s="1"/>
      <c r="J1019" s="1"/>
      <c r="K1019" s="1"/>
      <c r="L1019" s="1"/>
      <c r="M1019" s="33"/>
      <c r="N1019" s="33"/>
      <c r="O1019" s="33"/>
      <c r="P1019" s="33"/>
      <c r="Q1019" s="22"/>
      <c r="R1019" s="22"/>
      <c r="S1019" s="22"/>
      <c r="T1019" s="22"/>
      <c r="U1019" s="124"/>
      <c r="V1019" s="107"/>
      <c r="W1019" s="120"/>
      <c r="X1019" s="22"/>
      <c r="Y1019" s="22"/>
      <c r="Z1019" s="22"/>
      <c r="AA1019" s="33"/>
      <c r="AB1019" s="22"/>
      <c r="AC1019" s="22"/>
      <c r="AD1019" s="22"/>
      <c r="AE1019" s="22"/>
      <c r="AF1019" s="22"/>
      <c r="AG1019" s="22"/>
    </row>
    <row r="1020" spans="2:33" s="13" customFormat="1" ht="15" customHeight="1">
      <c r="B1020" s="83"/>
      <c r="C1020" s="83"/>
      <c r="D1020" s="1"/>
      <c r="E1020" s="1"/>
      <c r="F1020" s="84"/>
      <c r="G1020" s="1"/>
      <c r="H1020" s="1"/>
      <c r="I1020" s="1"/>
      <c r="J1020" s="1"/>
      <c r="K1020" s="1"/>
      <c r="L1020" s="1"/>
      <c r="M1020" s="33"/>
      <c r="N1020" s="33"/>
      <c r="O1020" s="33"/>
      <c r="P1020" s="33"/>
      <c r="Q1020" s="22"/>
      <c r="R1020" s="22"/>
      <c r="S1020" s="22"/>
      <c r="T1020" s="22"/>
      <c r="U1020" s="124"/>
      <c r="V1020" s="107"/>
      <c r="W1020" s="120"/>
      <c r="X1020" s="22"/>
      <c r="Y1020" s="22"/>
      <c r="Z1020" s="22"/>
      <c r="AA1020" s="33"/>
      <c r="AB1020" s="22"/>
      <c r="AC1020" s="22"/>
      <c r="AD1020" s="22"/>
      <c r="AE1020" s="22"/>
      <c r="AF1020" s="22"/>
      <c r="AG1020" s="22"/>
    </row>
    <row r="1021" spans="2:33" s="13" customFormat="1" ht="15" customHeight="1">
      <c r="B1021" s="83"/>
      <c r="C1021" s="83"/>
      <c r="D1021" s="1"/>
      <c r="E1021" s="1"/>
      <c r="F1021" s="84"/>
      <c r="G1021" s="1"/>
      <c r="H1021" s="1"/>
      <c r="I1021" s="1"/>
      <c r="J1021" s="1"/>
      <c r="K1021" s="1"/>
      <c r="L1021" s="1"/>
      <c r="M1021" s="33"/>
      <c r="N1021" s="33"/>
      <c r="O1021" s="33"/>
      <c r="P1021" s="33"/>
      <c r="Q1021" s="22"/>
      <c r="R1021" s="22"/>
      <c r="S1021" s="22"/>
      <c r="T1021" s="22"/>
      <c r="U1021" s="124"/>
      <c r="V1021" s="107"/>
      <c r="W1021" s="120"/>
      <c r="X1021" s="22"/>
      <c r="Y1021" s="22"/>
      <c r="Z1021" s="22"/>
      <c r="AA1021" s="33"/>
      <c r="AB1021" s="22"/>
      <c r="AC1021" s="22"/>
      <c r="AD1021" s="22"/>
      <c r="AE1021" s="22"/>
      <c r="AF1021" s="22"/>
      <c r="AG1021" s="22"/>
    </row>
    <row r="1022" spans="2:33" s="13" customFormat="1" ht="15" customHeight="1">
      <c r="B1022" s="83"/>
      <c r="C1022" s="83"/>
      <c r="D1022" s="1"/>
      <c r="E1022" s="1"/>
      <c r="F1022" s="84"/>
      <c r="G1022" s="1"/>
      <c r="H1022" s="1"/>
      <c r="I1022" s="1"/>
      <c r="J1022" s="1"/>
      <c r="K1022" s="1"/>
      <c r="L1022" s="1"/>
      <c r="M1022" s="33"/>
      <c r="N1022" s="33"/>
      <c r="O1022" s="33"/>
      <c r="P1022" s="33"/>
      <c r="Q1022" s="22"/>
      <c r="R1022" s="22"/>
      <c r="S1022" s="22"/>
      <c r="T1022" s="22"/>
      <c r="U1022" s="121"/>
      <c r="V1022" s="107"/>
      <c r="W1022" s="120"/>
      <c r="X1022" s="22"/>
      <c r="Y1022" s="22"/>
      <c r="Z1022" s="22"/>
      <c r="AA1022" s="33"/>
      <c r="AB1022" s="22"/>
      <c r="AC1022" s="22"/>
      <c r="AD1022" s="22"/>
      <c r="AE1022" s="22"/>
      <c r="AF1022" s="22"/>
      <c r="AG1022" s="22"/>
    </row>
    <row r="1023" spans="2:33" s="13" customFormat="1" ht="15" customHeight="1">
      <c r="B1023" s="83"/>
      <c r="C1023" s="83"/>
      <c r="D1023" s="1"/>
      <c r="E1023" s="1"/>
      <c r="F1023" s="84"/>
      <c r="G1023" s="1"/>
      <c r="H1023" s="1"/>
      <c r="I1023" s="1"/>
      <c r="J1023" s="1"/>
      <c r="K1023" s="1"/>
      <c r="L1023" s="1"/>
      <c r="M1023" s="33"/>
      <c r="N1023" s="33"/>
      <c r="O1023" s="33"/>
      <c r="P1023" s="33"/>
      <c r="Q1023" s="22"/>
      <c r="R1023" s="22"/>
      <c r="S1023" s="22"/>
      <c r="T1023" s="22"/>
      <c r="U1023" s="121"/>
      <c r="V1023" s="107"/>
      <c r="W1023" s="120"/>
      <c r="X1023" s="22"/>
      <c r="Y1023" s="22"/>
      <c r="Z1023" s="22"/>
      <c r="AA1023" s="33"/>
      <c r="AB1023" s="22"/>
      <c r="AC1023" s="22"/>
      <c r="AD1023" s="22"/>
      <c r="AE1023" s="22"/>
      <c r="AF1023" s="22"/>
      <c r="AG1023" s="22"/>
    </row>
    <row r="1024" spans="2:33" s="13" customFormat="1" ht="15" customHeight="1">
      <c r="B1024" s="83"/>
      <c r="C1024" s="83"/>
      <c r="D1024" s="1"/>
      <c r="E1024" s="1"/>
      <c r="F1024" s="84"/>
      <c r="G1024" s="1"/>
      <c r="H1024" s="1"/>
      <c r="I1024" s="1"/>
      <c r="J1024" s="1"/>
      <c r="K1024" s="1"/>
      <c r="L1024" s="1"/>
      <c r="M1024" s="33"/>
      <c r="N1024" s="33"/>
      <c r="O1024" s="33"/>
      <c r="P1024" s="33"/>
      <c r="Q1024" s="22"/>
      <c r="R1024" s="22"/>
      <c r="S1024" s="22"/>
      <c r="T1024" s="22"/>
      <c r="U1024" s="121"/>
      <c r="V1024" s="107"/>
      <c r="W1024" s="120"/>
      <c r="X1024" s="22"/>
      <c r="Y1024" s="22"/>
      <c r="Z1024" s="22"/>
      <c r="AA1024" s="33"/>
      <c r="AB1024" s="22"/>
      <c r="AC1024" s="22"/>
      <c r="AD1024" s="22"/>
      <c r="AE1024" s="22"/>
      <c r="AF1024" s="22"/>
      <c r="AG1024" s="22"/>
    </row>
    <row r="1025" spans="2:33" s="13" customFormat="1" ht="15" customHeight="1">
      <c r="B1025" s="83"/>
      <c r="C1025" s="83"/>
      <c r="D1025" s="1"/>
      <c r="E1025" s="1"/>
      <c r="F1025" s="84"/>
      <c r="G1025" s="1"/>
      <c r="H1025" s="1"/>
      <c r="I1025" s="1"/>
      <c r="J1025" s="1"/>
      <c r="K1025" s="1"/>
      <c r="L1025" s="1"/>
      <c r="M1025" s="33"/>
      <c r="N1025" s="33"/>
      <c r="O1025" s="33"/>
      <c r="P1025" s="33"/>
      <c r="Q1025" s="22"/>
      <c r="R1025" s="22"/>
      <c r="S1025" s="22"/>
      <c r="T1025" s="22"/>
      <c r="U1025" s="121"/>
      <c r="V1025" s="107"/>
      <c r="W1025" s="120"/>
      <c r="X1025" s="22"/>
      <c r="Y1025" s="22"/>
      <c r="Z1025" s="22"/>
      <c r="AA1025" s="33"/>
      <c r="AB1025" s="22"/>
      <c r="AC1025" s="22"/>
      <c r="AD1025" s="22"/>
      <c r="AE1025" s="22"/>
      <c r="AF1025" s="22"/>
      <c r="AG1025" s="22"/>
    </row>
    <row r="1026" spans="2:33" s="13" customFormat="1" ht="15" customHeight="1">
      <c r="B1026" s="83"/>
      <c r="C1026" s="83"/>
      <c r="D1026" s="1"/>
      <c r="E1026" s="1"/>
      <c r="F1026" s="84"/>
      <c r="G1026" s="1"/>
      <c r="H1026" s="1"/>
      <c r="I1026" s="1"/>
      <c r="J1026" s="1"/>
      <c r="K1026" s="1"/>
      <c r="L1026" s="1"/>
      <c r="M1026" s="33"/>
      <c r="N1026" s="33"/>
      <c r="O1026" s="33"/>
      <c r="P1026" s="33"/>
      <c r="Q1026" s="22"/>
      <c r="R1026" s="22"/>
      <c r="S1026" s="22"/>
      <c r="T1026" s="22"/>
      <c r="U1026" s="125"/>
      <c r="V1026" s="107"/>
      <c r="W1026" s="120"/>
      <c r="X1026" s="22"/>
      <c r="Y1026" s="22"/>
      <c r="Z1026" s="22"/>
      <c r="AA1026" s="33"/>
      <c r="AB1026" s="22"/>
      <c r="AC1026" s="22"/>
      <c r="AD1026" s="22"/>
      <c r="AE1026" s="22"/>
      <c r="AF1026" s="22"/>
      <c r="AG1026" s="22"/>
    </row>
    <row r="1027" spans="2:33" s="13" customFormat="1" ht="15" customHeight="1">
      <c r="B1027" s="83"/>
      <c r="C1027" s="83"/>
      <c r="D1027" s="1"/>
      <c r="E1027" s="1"/>
      <c r="F1027" s="84"/>
      <c r="G1027" s="1"/>
      <c r="H1027" s="1"/>
      <c r="I1027" s="1"/>
      <c r="J1027" s="1"/>
      <c r="K1027" s="1"/>
      <c r="L1027" s="1"/>
      <c r="M1027" s="33"/>
      <c r="N1027" s="33"/>
      <c r="O1027" s="33"/>
      <c r="P1027" s="33"/>
      <c r="Q1027" s="22"/>
      <c r="R1027" s="22"/>
      <c r="S1027" s="22"/>
      <c r="T1027" s="22"/>
      <c r="U1027" s="122"/>
      <c r="V1027" s="107"/>
      <c r="W1027" s="120"/>
      <c r="X1027" s="22"/>
      <c r="Y1027" s="22"/>
      <c r="Z1027" s="22"/>
      <c r="AA1027" s="33"/>
      <c r="AB1027" s="22"/>
      <c r="AC1027" s="22"/>
      <c r="AD1027" s="22"/>
      <c r="AE1027" s="22"/>
      <c r="AF1027" s="22"/>
      <c r="AG1027" s="22"/>
    </row>
    <row r="1028" spans="2:33" s="13" customFormat="1" ht="15" customHeight="1">
      <c r="B1028" s="83"/>
      <c r="C1028" s="83"/>
      <c r="D1028" s="1"/>
      <c r="E1028" s="1"/>
      <c r="F1028" s="84"/>
      <c r="G1028" s="1"/>
      <c r="H1028" s="1"/>
      <c r="I1028" s="1"/>
      <c r="J1028" s="1"/>
      <c r="K1028" s="1"/>
      <c r="L1028" s="1"/>
      <c r="M1028" s="33"/>
      <c r="N1028" s="33"/>
      <c r="O1028" s="33"/>
      <c r="P1028" s="33"/>
      <c r="Q1028" s="22"/>
      <c r="R1028" s="22"/>
      <c r="S1028" s="22"/>
      <c r="T1028" s="22"/>
      <c r="U1028" s="122"/>
      <c r="V1028" s="107"/>
      <c r="W1028" s="120"/>
      <c r="X1028" s="22"/>
      <c r="Y1028" s="22"/>
      <c r="Z1028" s="22"/>
      <c r="AA1028" s="33"/>
      <c r="AB1028" s="22"/>
      <c r="AC1028" s="22"/>
      <c r="AD1028" s="22"/>
      <c r="AE1028" s="22"/>
      <c r="AF1028" s="22"/>
      <c r="AG1028" s="22"/>
    </row>
    <row r="1029" spans="2:33" s="13" customFormat="1" ht="15" customHeight="1">
      <c r="B1029" s="83"/>
      <c r="C1029" s="83"/>
      <c r="D1029" s="1"/>
      <c r="E1029" s="1"/>
      <c r="F1029" s="84"/>
      <c r="G1029" s="1"/>
      <c r="H1029" s="1"/>
      <c r="I1029" s="1"/>
      <c r="J1029" s="1"/>
      <c r="K1029" s="1"/>
      <c r="L1029" s="1"/>
      <c r="M1029" s="33"/>
      <c r="N1029" s="33"/>
      <c r="O1029" s="33"/>
      <c r="P1029" s="33"/>
      <c r="Q1029" s="22"/>
      <c r="R1029" s="22"/>
      <c r="S1029" s="22"/>
      <c r="T1029" s="22"/>
      <c r="U1029" s="121"/>
      <c r="V1029" s="107"/>
      <c r="W1029" s="120"/>
      <c r="X1029" s="22"/>
      <c r="Y1029" s="22"/>
      <c r="Z1029" s="22"/>
      <c r="AA1029" s="33"/>
      <c r="AB1029" s="22"/>
      <c r="AC1029" s="22"/>
      <c r="AD1029" s="22"/>
      <c r="AE1029" s="22"/>
      <c r="AF1029" s="22"/>
      <c r="AG1029" s="22"/>
    </row>
    <row r="1030" spans="2:33" s="13" customFormat="1" ht="15" customHeight="1">
      <c r="B1030" s="83"/>
      <c r="C1030" s="83"/>
      <c r="D1030" s="1"/>
      <c r="E1030" s="1"/>
      <c r="F1030" s="84"/>
      <c r="G1030" s="1"/>
      <c r="H1030" s="1"/>
      <c r="I1030" s="1"/>
      <c r="J1030" s="1"/>
      <c r="K1030" s="1"/>
      <c r="L1030" s="1"/>
      <c r="M1030" s="33"/>
      <c r="N1030" s="33"/>
      <c r="O1030" s="33"/>
      <c r="P1030" s="33"/>
      <c r="Q1030" s="22"/>
      <c r="R1030" s="22"/>
      <c r="S1030" s="22"/>
      <c r="T1030" s="22"/>
      <c r="U1030" s="125"/>
      <c r="V1030" s="107"/>
      <c r="W1030" s="120"/>
      <c r="X1030" s="22"/>
      <c r="Y1030" s="22"/>
      <c r="Z1030" s="22"/>
      <c r="AA1030" s="33"/>
      <c r="AB1030" s="22"/>
      <c r="AC1030" s="22"/>
      <c r="AD1030" s="22"/>
      <c r="AE1030" s="22"/>
      <c r="AF1030" s="22"/>
      <c r="AG1030" s="22"/>
    </row>
    <row r="1031" spans="2:33" s="13" customFormat="1" ht="15" customHeight="1">
      <c r="B1031" s="83"/>
      <c r="C1031" s="83"/>
      <c r="D1031" s="1"/>
      <c r="E1031" s="1"/>
      <c r="F1031" s="84"/>
      <c r="G1031" s="1"/>
      <c r="H1031" s="1"/>
      <c r="I1031" s="1"/>
      <c r="J1031" s="1"/>
      <c r="K1031" s="1"/>
      <c r="L1031" s="1"/>
      <c r="M1031" s="33"/>
      <c r="N1031" s="33"/>
      <c r="O1031" s="33"/>
      <c r="P1031" s="33"/>
      <c r="Q1031" s="22"/>
      <c r="R1031" s="22"/>
      <c r="S1031" s="22"/>
      <c r="T1031" s="22"/>
      <c r="U1031" s="125"/>
      <c r="V1031" s="107"/>
      <c r="W1031" s="120"/>
      <c r="X1031" s="22"/>
      <c r="Y1031" s="22"/>
      <c r="Z1031" s="22"/>
      <c r="AA1031" s="33"/>
      <c r="AB1031" s="22"/>
      <c r="AC1031" s="22"/>
      <c r="AD1031" s="22"/>
      <c r="AE1031" s="22"/>
      <c r="AF1031" s="22"/>
      <c r="AG1031" s="22"/>
    </row>
    <row r="1032" spans="2:33" s="13" customFormat="1" ht="15" customHeight="1">
      <c r="B1032" s="83"/>
      <c r="C1032" s="83"/>
      <c r="D1032" s="1"/>
      <c r="E1032" s="1"/>
      <c r="F1032" s="84"/>
      <c r="G1032" s="1"/>
      <c r="H1032" s="1"/>
      <c r="I1032" s="1"/>
      <c r="J1032" s="1"/>
      <c r="K1032" s="1"/>
      <c r="L1032" s="1"/>
      <c r="M1032" s="33"/>
      <c r="N1032" s="33"/>
      <c r="O1032" s="33"/>
      <c r="P1032" s="33"/>
      <c r="Q1032" s="22"/>
      <c r="R1032" s="22"/>
      <c r="S1032" s="22"/>
      <c r="T1032" s="22"/>
      <c r="U1032" s="125"/>
      <c r="V1032" s="107"/>
      <c r="W1032" s="120"/>
      <c r="X1032" s="22"/>
      <c r="Y1032" s="22"/>
      <c r="Z1032" s="22"/>
      <c r="AA1032" s="33"/>
      <c r="AB1032" s="22"/>
      <c r="AC1032" s="22"/>
      <c r="AD1032" s="22"/>
      <c r="AE1032" s="22"/>
      <c r="AF1032" s="22"/>
      <c r="AG1032" s="22"/>
    </row>
    <row r="1033" spans="2:33" s="13" customFormat="1" ht="15" customHeight="1">
      <c r="B1033" s="83"/>
      <c r="C1033" s="83"/>
      <c r="D1033" s="1"/>
      <c r="E1033" s="1"/>
      <c r="F1033" s="84"/>
      <c r="G1033" s="1"/>
      <c r="H1033" s="1"/>
      <c r="I1033" s="1"/>
      <c r="J1033" s="1"/>
      <c r="K1033" s="1"/>
      <c r="L1033" s="1"/>
      <c r="M1033" s="33"/>
      <c r="N1033" s="33"/>
      <c r="O1033" s="33"/>
      <c r="P1033" s="33"/>
      <c r="Q1033" s="22"/>
      <c r="R1033" s="22"/>
      <c r="S1033" s="22"/>
      <c r="T1033" s="22"/>
      <c r="U1033" s="121"/>
      <c r="V1033" s="107"/>
      <c r="W1033" s="120"/>
      <c r="X1033" s="22"/>
      <c r="Y1033" s="22"/>
      <c r="Z1033" s="22"/>
      <c r="AA1033" s="33"/>
      <c r="AB1033" s="22"/>
      <c r="AC1033" s="22"/>
      <c r="AD1033" s="22"/>
      <c r="AE1033" s="22"/>
      <c r="AF1033" s="22"/>
      <c r="AG1033" s="22"/>
    </row>
    <row r="1034" spans="2:33" s="13" customFormat="1" ht="15" customHeight="1">
      <c r="B1034" s="83"/>
      <c r="C1034" s="83"/>
      <c r="D1034" s="1"/>
      <c r="E1034" s="1"/>
      <c r="F1034" s="84"/>
      <c r="G1034" s="1"/>
      <c r="H1034" s="1"/>
      <c r="I1034" s="1"/>
      <c r="J1034" s="1"/>
      <c r="K1034" s="1"/>
      <c r="L1034" s="1"/>
      <c r="M1034" s="33"/>
      <c r="N1034" s="33"/>
      <c r="O1034" s="33"/>
      <c r="P1034" s="33"/>
      <c r="Q1034" s="22"/>
      <c r="R1034" s="22"/>
      <c r="S1034" s="22"/>
      <c r="T1034" s="22"/>
      <c r="U1034" s="121"/>
      <c r="V1034" s="107"/>
      <c r="W1034" s="120"/>
      <c r="X1034" s="22"/>
      <c r="Y1034" s="22"/>
      <c r="Z1034" s="22"/>
      <c r="AA1034" s="33"/>
      <c r="AB1034" s="22"/>
      <c r="AC1034" s="22"/>
      <c r="AD1034" s="22"/>
      <c r="AE1034" s="22"/>
      <c r="AF1034" s="22"/>
      <c r="AG1034" s="22"/>
    </row>
    <row r="1035" spans="2:33" s="13" customFormat="1" ht="15" customHeight="1">
      <c r="B1035" s="83"/>
      <c r="C1035" s="83"/>
      <c r="D1035" s="1"/>
      <c r="E1035" s="1"/>
      <c r="F1035" s="84"/>
      <c r="G1035" s="1"/>
      <c r="H1035" s="1"/>
      <c r="I1035" s="1"/>
      <c r="J1035" s="1"/>
      <c r="K1035" s="1"/>
      <c r="L1035" s="1"/>
      <c r="M1035" s="33"/>
      <c r="N1035" s="33"/>
      <c r="O1035" s="33"/>
      <c r="P1035" s="33"/>
      <c r="Q1035" s="22"/>
      <c r="R1035" s="22"/>
      <c r="S1035" s="22"/>
      <c r="T1035" s="22"/>
      <c r="U1035" s="124"/>
      <c r="V1035" s="107"/>
      <c r="W1035" s="120"/>
      <c r="X1035" s="22"/>
      <c r="Y1035" s="22"/>
      <c r="Z1035" s="22"/>
      <c r="AA1035" s="33"/>
      <c r="AB1035" s="22"/>
      <c r="AC1035" s="22"/>
      <c r="AD1035" s="22"/>
      <c r="AE1035" s="22"/>
      <c r="AF1035" s="22"/>
      <c r="AG1035" s="22"/>
    </row>
    <row r="1036" spans="2:33" s="13" customFormat="1" ht="15" customHeight="1">
      <c r="B1036" s="83"/>
      <c r="C1036" s="83"/>
      <c r="D1036" s="1"/>
      <c r="E1036" s="1"/>
      <c r="F1036" s="84"/>
      <c r="G1036" s="1"/>
      <c r="H1036" s="1"/>
      <c r="I1036" s="1"/>
      <c r="J1036" s="1"/>
      <c r="K1036" s="1"/>
      <c r="L1036" s="1"/>
      <c r="M1036" s="33"/>
      <c r="N1036" s="33"/>
      <c r="O1036" s="33"/>
      <c r="P1036" s="33"/>
      <c r="Q1036" s="22"/>
      <c r="R1036" s="22"/>
      <c r="S1036" s="22"/>
      <c r="T1036" s="22"/>
      <c r="U1036" s="121"/>
      <c r="V1036" s="107"/>
      <c r="W1036" s="120"/>
      <c r="X1036" s="22"/>
      <c r="Y1036" s="22"/>
      <c r="Z1036" s="22"/>
      <c r="AA1036" s="33"/>
      <c r="AB1036" s="22"/>
      <c r="AC1036" s="22"/>
      <c r="AD1036" s="22"/>
      <c r="AE1036" s="22"/>
      <c r="AF1036" s="22"/>
      <c r="AG1036" s="22"/>
    </row>
    <row r="1037" spans="2:33" s="13" customFormat="1" ht="15" customHeight="1">
      <c r="B1037" s="83"/>
      <c r="C1037" s="83"/>
      <c r="D1037" s="1"/>
      <c r="E1037" s="1"/>
      <c r="F1037" s="84"/>
      <c r="G1037" s="1"/>
      <c r="H1037" s="1"/>
      <c r="I1037" s="1"/>
      <c r="J1037" s="1"/>
      <c r="K1037" s="1"/>
      <c r="L1037" s="1"/>
      <c r="M1037" s="33"/>
      <c r="N1037" s="33"/>
      <c r="O1037" s="33"/>
      <c r="P1037" s="33"/>
      <c r="Q1037" s="22"/>
      <c r="R1037" s="22"/>
      <c r="S1037" s="22"/>
      <c r="T1037" s="22"/>
      <c r="U1037" s="121"/>
      <c r="V1037" s="107"/>
      <c r="W1037" s="120"/>
      <c r="X1037" s="22"/>
      <c r="Y1037" s="22"/>
      <c r="Z1037" s="22"/>
      <c r="AA1037" s="33"/>
      <c r="AB1037" s="22"/>
      <c r="AC1037" s="22"/>
      <c r="AD1037" s="22"/>
      <c r="AE1037" s="22"/>
      <c r="AF1037" s="22"/>
      <c r="AG1037" s="22"/>
    </row>
    <row r="1038" spans="2:33" s="13" customFormat="1" ht="15" customHeight="1">
      <c r="B1038" s="83"/>
      <c r="C1038" s="83"/>
      <c r="D1038" s="1"/>
      <c r="E1038" s="1"/>
      <c r="F1038" s="84"/>
      <c r="G1038" s="1"/>
      <c r="H1038" s="1"/>
      <c r="I1038" s="1"/>
      <c r="J1038" s="1"/>
      <c r="K1038" s="1"/>
      <c r="L1038" s="1"/>
      <c r="M1038" s="33"/>
      <c r="N1038" s="33"/>
      <c r="O1038" s="33"/>
      <c r="P1038" s="33"/>
      <c r="Q1038" s="22"/>
      <c r="R1038" s="22"/>
      <c r="S1038" s="22"/>
      <c r="T1038" s="22"/>
      <c r="U1038" s="121"/>
      <c r="V1038" s="107"/>
      <c r="W1038" s="120"/>
      <c r="X1038" s="22"/>
      <c r="Y1038" s="22"/>
      <c r="Z1038" s="22"/>
      <c r="AA1038" s="33"/>
      <c r="AB1038" s="22"/>
      <c r="AC1038" s="22"/>
      <c r="AD1038" s="22"/>
      <c r="AE1038" s="22"/>
      <c r="AF1038" s="22"/>
      <c r="AG1038" s="22"/>
    </row>
    <row r="1039" spans="2:33" s="13" customFormat="1" ht="15" customHeight="1">
      <c r="B1039" s="83"/>
      <c r="C1039" s="83"/>
      <c r="D1039" s="1"/>
      <c r="E1039" s="1"/>
      <c r="F1039" s="84"/>
      <c r="G1039" s="1"/>
      <c r="H1039" s="1"/>
      <c r="I1039" s="1"/>
      <c r="J1039" s="1"/>
      <c r="K1039" s="1"/>
      <c r="L1039" s="1"/>
      <c r="M1039" s="33"/>
      <c r="N1039" s="33"/>
      <c r="O1039" s="33"/>
      <c r="P1039" s="33"/>
      <c r="Q1039" s="22"/>
      <c r="R1039" s="22"/>
      <c r="S1039" s="22"/>
      <c r="T1039" s="22"/>
      <c r="U1039" s="121"/>
      <c r="V1039" s="107"/>
      <c r="W1039" s="120"/>
      <c r="X1039" s="22"/>
      <c r="Y1039" s="22"/>
      <c r="Z1039" s="22"/>
      <c r="AA1039" s="33"/>
      <c r="AB1039" s="22"/>
      <c r="AC1039" s="22"/>
      <c r="AD1039" s="22"/>
      <c r="AE1039" s="22"/>
      <c r="AF1039" s="22"/>
      <c r="AG1039" s="22"/>
    </row>
    <row r="1040" spans="2:33" s="13" customFormat="1" ht="15" customHeight="1">
      <c r="B1040" s="83"/>
      <c r="C1040" s="83"/>
      <c r="D1040" s="1"/>
      <c r="E1040" s="1"/>
      <c r="F1040" s="84"/>
      <c r="G1040" s="1"/>
      <c r="H1040" s="1"/>
      <c r="I1040" s="1"/>
      <c r="J1040" s="1"/>
      <c r="K1040" s="1"/>
      <c r="L1040" s="1"/>
      <c r="M1040" s="33"/>
      <c r="N1040" s="33"/>
      <c r="O1040" s="33"/>
      <c r="P1040" s="33"/>
      <c r="Q1040" s="22"/>
      <c r="R1040" s="22"/>
      <c r="S1040" s="22"/>
      <c r="T1040" s="22"/>
      <c r="U1040" s="124"/>
      <c r="V1040" s="107"/>
      <c r="W1040" s="120"/>
      <c r="X1040" s="22"/>
      <c r="Y1040" s="22"/>
      <c r="Z1040" s="22"/>
      <c r="AA1040" s="33"/>
      <c r="AB1040" s="22"/>
      <c r="AC1040" s="22"/>
      <c r="AD1040" s="22"/>
      <c r="AE1040" s="22"/>
      <c r="AF1040" s="22"/>
      <c r="AG1040" s="22"/>
    </row>
    <row r="1041" spans="2:33" s="13" customFormat="1" ht="15" customHeight="1">
      <c r="B1041" s="83"/>
      <c r="C1041" s="83"/>
      <c r="D1041" s="1"/>
      <c r="E1041" s="1"/>
      <c r="F1041" s="84"/>
      <c r="G1041" s="1"/>
      <c r="H1041" s="1"/>
      <c r="I1041" s="1"/>
      <c r="J1041" s="1"/>
      <c r="K1041" s="1"/>
      <c r="L1041" s="1"/>
      <c r="M1041" s="33"/>
      <c r="N1041" s="33"/>
      <c r="O1041" s="33"/>
      <c r="P1041" s="33"/>
      <c r="Q1041" s="22"/>
      <c r="R1041" s="22"/>
      <c r="S1041" s="22"/>
      <c r="T1041" s="22"/>
      <c r="U1041" s="125"/>
      <c r="V1041" s="107"/>
      <c r="W1041" s="120"/>
      <c r="X1041" s="22"/>
      <c r="Y1041" s="22"/>
      <c r="Z1041" s="22"/>
      <c r="AA1041" s="33"/>
      <c r="AB1041" s="22"/>
      <c r="AC1041" s="22"/>
      <c r="AD1041" s="22"/>
      <c r="AE1041" s="22"/>
      <c r="AF1041" s="22"/>
      <c r="AG1041" s="22"/>
    </row>
    <row r="1042" spans="2:33" s="13" customFormat="1" ht="15" customHeight="1">
      <c r="B1042" s="83"/>
      <c r="C1042" s="83"/>
      <c r="D1042" s="1"/>
      <c r="E1042" s="1"/>
      <c r="F1042" s="84"/>
      <c r="G1042" s="1"/>
      <c r="H1042" s="1"/>
      <c r="I1042" s="1"/>
      <c r="J1042" s="1"/>
      <c r="K1042" s="1"/>
      <c r="L1042" s="1"/>
      <c r="M1042" s="33"/>
      <c r="N1042" s="33"/>
      <c r="O1042" s="33"/>
      <c r="P1042" s="33"/>
      <c r="Q1042" s="22"/>
      <c r="R1042" s="22"/>
      <c r="S1042" s="22"/>
      <c r="T1042" s="22"/>
      <c r="U1042" s="125"/>
      <c r="V1042" s="107"/>
      <c r="W1042" s="120"/>
      <c r="X1042" s="22"/>
      <c r="Y1042" s="22"/>
      <c r="Z1042" s="22"/>
      <c r="AA1042" s="33"/>
      <c r="AB1042" s="22"/>
      <c r="AC1042" s="22"/>
      <c r="AD1042" s="22"/>
      <c r="AE1042" s="22"/>
      <c r="AF1042" s="22"/>
      <c r="AG1042" s="22"/>
    </row>
    <row r="1043" spans="2:33" s="13" customFormat="1" ht="15" customHeight="1">
      <c r="B1043" s="83"/>
      <c r="C1043" s="83"/>
      <c r="D1043" s="1"/>
      <c r="E1043" s="1"/>
      <c r="F1043" s="84"/>
      <c r="G1043" s="1"/>
      <c r="H1043" s="1"/>
      <c r="I1043" s="1"/>
      <c r="J1043" s="1"/>
      <c r="K1043" s="1"/>
      <c r="L1043" s="1"/>
      <c r="M1043" s="33"/>
      <c r="N1043" s="33"/>
      <c r="O1043" s="33"/>
      <c r="P1043" s="33"/>
      <c r="Q1043" s="22"/>
      <c r="R1043" s="22"/>
      <c r="S1043" s="22"/>
      <c r="T1043" s="22"/>
      <c r="U1043" s="121"/>
      <c r="V1043" s="107"/>
      <c r="W1043" s="120"/>
      <c r="X1043" s="22"/>
      <c r="Y1043" s="22"/>
      <c r="Z1043" s="22"/>
      <c r="AA1043" s="33"/>
      <c r="AB1043" s="22"/>
      <c r="AC1043" s="22"/>
      <c r="AD1043" s="22"/>
      <c r="AE1043" s="22"/>
      <c r="AF1043" s="22"/>
      <c r="AG1043" s="22"/>
    </row>
    <row r="1044" spans="2:33" s="13" customFormat="1" ht="15" customHeight="1">
      <c r="B1044" s="83"/>
      <c r="C1044" s="83"/>
      <c r="D1044" s="1"/>
      <c r="E1044" s="1"/>
      <c r="F1044" s="84"/>
      <c r="G1044" s="1"/>
      <c r="H1044" s="1"/>
      <c r="I1044" s="1"/>
      <c r="J1044" s="1"/>
      <c r="K1044" s="1"/>
      <c r="L1044" s="1"/>
      <c r="M1044" s="33"/>
      <c r="N1044" s="33"/>
      <c r="O1044" s="33"/>
      <c r="P1044" s="33"/>
      <c r="Q1044" s="22"/>
      <c r="R1044" s="22"/>
      <c r="S1044" s="22"/>
      <c r="T1044" s="22"/>
      <c r="U1044" s="121"/>
      <c r="V1044" s="107"/>
      <c r="W1044" s="120"/>
      <c r="X1044" s="22"/>
      <c r="Y1044" s="22"/>
      <c r="Z1044" s="22"/>
      <c r="AA1044" s="33"/>
      <c r="AB1044" s="22"/>
      <c r="AC1044" s="22"/>
      <c r="AD1044" s="22"/>
      <c r="AE1044" s="22"/>
      <c r="AF1044" s="22"/>
      <c r="AG1044" s="22"/>
    </row>
    <row r="1045" spans="2:33" s="13" customFormat="1" ht="15" customHeight="1">
      <c r="B1045" s="83"/>
      <c r="C1045" s="83"/>
      <c r="D1045" s="1"/>
      <c r="E1045" s="1"/>
      <c r="F1045" s="84"/>
      <c r="G1045" s="1"/>
      <c r="H1045" s="1"/>
      <c r="I1045" s="1"/>
      <c r="J1045" s="1"/>
      <c r="K1045" s="1"/>
      <c r="L1045" s="1"/>
      <c r="M1045" s="33"/>
      <c r="N1045" s="33"/>
      <c r="O1045" s="33"/>
      <c r="P1045" s="33"/>
      <c r="Q1045" s="22"/>
      <c r="R1045" s="22"/>
      <c r="S1045" s="22"/>
      <c r="T1045" s="22"/>
      <c r="U1045" s="121"/>
      <c r="V1045" s="107"/>
      <c r="W1045" s="120"/>
      <c r="X1045" s="22"/>
      <c r="Y1045" s="22"/>
      <c r="Z1045" s="22"/>
      <c r="AA1045" s="33"/>
      <c r="AB1045" s="22"/>
      <c r="AC1045" s="22"/>
      <c r="AD1045" s="22"/>
      <c r="AE1045" s="22"/>
      <c r="AF1045" s="22"/>
      <c r="AG1045" s="22"/>
    </row>
    <row r="1046" spans="2:33" s="13" customFormat="1" ht="15" customHeight="1">
      <c r="B1046" s="83"/>
      <c r="C1046" s="83"/>
      <c r="D1046" s="1"/>
      <c r="E1046" s="1"/>
      <c r="F1046" s="84"/>
      <c r="G1046" s="1"/>
      <c r="H1046" s="1"/>
      <c r="I1046" s="1"/>
      <c r="J1046" s="1"/>
      <c r="K1046" s="1"/>
      <c r="L1046" s="1"/>
      <c r="M1046" s="33"/>
      <c r="N1046" s="33"/>
      <c r="O1046" s="33"/>
      <c r="P1046" s="33"/>
      <c r="Q1046" s="22"/>
      <c r="R1046" s="22"/>
      <c r="S1046" s="22"/>
      <c r="T1046" s="22"/>
      <c r="U1046" s="121"/>
      <c r="V1046" s="107"/>
      <c r="W1046" s="120"/>
      <c r="X1046" s="22"/>
      <c r="Y1046" s="22"/>
      <c r="Z1046" s="22"/>
      <c r="AA1046" s="33"/>
      <c r="AB1046" s="22"/>
      <c r="AC1046" s="22"/>
      <c r="AD1046" s="22"/>
      <c r="AE1046" s="22"/>
      <c r="AF1046" s="22"/>
      <c r="AG1046" s="22"/>
    </row>
    <row r="1047" spans="2:33" s="13" customFormat="1" ht="15" customHeight="1">
      <c r="B1047" s="83"/>
      <c r="C1047" s="83"/>
      <c r="D1047" s="1"/>
      <c r="E1047" s="1"/>
      <c r="F1047" s="84"/>
      <c r="G1047" s="1"/>
      <c r="H1047" s="1"/>
      <c r="I1047" s="1"/>
      <c r="J1047" s="1"/>
      <c r="K1047" s="1"/>
      <c r="L1047" s="1"/>
      <c r="M1047" s="33"/>
      <c r="N1047" s="33"/>
      <c r="O1047" s="33"/>
      <c r="P1047" s="33"/>
      <c r="Q1047" s="22"/>
      <c r="R1047" s="22"/>
      <c r="S1047" s="22"/>
      <c r="T1047" s="22"/>
      <c r="U1047" s="121"/>
      <c r="V1047" s="107"/>
      <c r="W1047" s="120"/>
      <c r="X1047" s="22"/>
      <c r="Y1047" s="22"/>
      <c r="Z1047" s="22"/>
      <c r="AA1047" s="33"/>
      <c r="AB1047" s="22"/>
      <c r="AC1047" s="22"/>
      <c r="AD1047" s="22"/>
      <c r="AE1047" s="22"/>
      <c r="AF1047" s="22"/>
      <c r="AG1047" s="22"/>
    </row>
    <row r="1048" spans="2:33" s="13" customFormat="1" ht="15" customHeight="1">
      <c r="B1048" s="83"/>
      <c r="C1048" s="83"/>
      <c r="D1048" s="1"/>
      <c r="E1048" s="1"/>
      <c r="F1048" s="84"/>
      <c r="G1048" s="1"/>
      <c r="H1048" s="1"/>
      <c r="I1048" s="1"/>
      <c r="J1048" s="1"/>
      <c r="K1048" s="1"/>
      <c r="L1048" s="1"/>
      <c r="M1048" s="33"/>
      <c r="N1048" s="33"/>
      <c r="O1048" s="33"/>
      <c r="P1048" s="33"/>
      <c r="Q1048" s="22"/>
      <c r="R1048" s="22"/>
      <c r="S1048" s="22"/>
      <c r="T1048" s="22"/>
      <c r="U1048" s="121"/>
      <c r="V1048" s="107"/>
      <c r="W1048" s="120"/>
      <c r="X1048" s="22"/>
      <c r="Y1048" s="22"/>
      <c r="Z1048" s="22"/>
      <c r="AA1048" s="33"/>
      <c r="AB1048" s="22"/>
      <c r="AC1048" s="22"/>
      <c r="AD1048" s="22"/>
      <c r="AE1048" s="22"/>
      <c r="AF1048" s="22"/>
      <c r="AG1048" s="22"/>
    </row>
    <row r="1049" spans="2:33" s="13" customFormat="1" ht="15" customHeight="1">
      <c r="B1049" s="83"/>
      <c r="C1049" s="83"/>
      <c r="D1049" s="1"/>
      <c r="E1049" s="1"/>
      <c r="F1049" s="84"/>
      <c r="G1049" s="1"/>
      <c r="H1049" s="1"/>
      <c r="I1049" s="1"/>
      <c r="J1049" s="1"/>
      <c r="K1049" s="1"/>
      <c r="L1049" s="1"/>
      <c r="M1049" s="33"/>
      <c r="N1049" s="33"/>
      <c r="O1049" s="33"/>
      <c r="P1049" s="33"/>
      <c r="Q1049" s="22"/>
      <c r="R1049" s="22"/>
      <c r="S1049" s="22"/>
      <c r="T1049" s="22"/>
      <c r="U1049" s="126"/>
      <c r="V1049" s="107"/>
      <c r="W1049" s="120"/>
      <c r="X1049" s="22"/>
      <c r="Y1049" s="22"/>
      <c r="Z1049" s="22"/>
      <c r="AA1049" s="33"/>
      <c r="AB1049" s="22"/>
      <c r="AC1049" s="22"/>
      <c r="AD1049" s="22"/>
      <c r="AE1049" s="22"/>
      <c r="AF1049" s="22"/>
      <c r="AG1049" s="22"/>
    </row>
    <row r="1050" spans="2:33" s="13" customFormat="1" ht="15" customHeight="1">
      <c r="B1050" s="83"/>
      <c r="C1050" s="83"/>
      <c r="D1050" s="1"/>
      <c r="E1050" s="1"/>
      <c r="F1050" s="84"/>
      <c r="G1050" s="1"/>
      <c r="H1050" s="1"/>
      <c r="I1050" s="1"/>
      <c r="J1050" s="1"/>
      <c r="K1050" s="1"/>
      <c r="L1050" s="1"/>
      <c r="M1050" s="33"/>
      <c r="N1050" s="33"/>
      <c r="O1050" s="33"/>
      <c r="P1050" s="33"/>
      <c r="Q1050" s="22"/>
      <c r="R1050" s="22"/>
      <c r="S1050" s="22"/>
      <c r="T1050" s="22"/>
      <c r="U1050" s="121"/>
      <c r="V1050" s="107"/>
      <c r="W1050" s="120"/>
      <c r="X1050" s="22"/>
      <c r="Y1050" s="22"/>
      <c r="Z1050" s="22"/>
      <c r="AA1050" s="33"/>
      <c r="AB1050" s="22"/>
      <c r="AC1050" s="22"/>
      <c r="AD1050" s="22"/>
      <c r="AE1050" s="22"/>
      <c r="AF1050" s="22"/>
      <c r="AG1050" s="22"/>
    </row>
    <row r="1051" spans="2:33" s="13" customFormat="1" ht="15" customHeight="1">
      <c r="B1051" s="83"/>
      <c r="C1051" s="83"/>
      <c r="D1051" s="1"/>
      <c r="E1051" s="1"/>
      <c r="F1051" s="84"/>
      <c r="G1051" s="1"/>
      <c r="H1051" s="1"/>
      <c r="I1051" s="1"/>
      <c r="J1051" s="1"/>
      <c r="K1051" s="1"/>
      <c r="L1051" s="1"/>
      <c r="M1051" s="33"/>
      <c r="N1051" s="33"/>
      <c r="O1051" s="33"/>
      <c r="P1051" s="33"/>
      <c r="Q1051" s="22"/>
      <c r="R1051" s="22"/>
      <c r="S1051" s="22"/>
      <c r="T1051" s="22"/>
      <c r="U1051" s="129"/>
      <c r="V1051" s="107"/>
      <c r="W1051" s="120"/>
      <c r="X1051" s="22"/>
      <c r="Y1051" s="22"/>
      <c r="Z1051" s="22"/>
      <c r="AA1051" s="33"/>
      <c r="AB1051" s="22"/>
      <c r="AC1051" s="22"/>
      <c r="AD1051" s="22"/>
      <c r="AE1051" s="22"/>
      <c r="AF1051" s="22"/>
      <c r="AG1051" s="22"/>
    </row>
    <row r="1052" spans="2:33" s="13" customFormat="1" ht="15" customHeight="1">
      <c r="B1052" s="83"/>
      <c r="C1052" s="83"/>
      <c r="D1052" s="1"/>
      <c r="E1052" s="1"/>
      <c r="F1052" s="84"/>
      <c r="G1052" s="1"/>
      <c r="H1052" s="1"/>
      <c r="I1052" s="1"/>
      <c r="J1052" s="1"/>
      <c r="K1052" s="1"/>
      <c r="L1052" s="1"/>
      <c r="M1052" s="33"/>
      <c r="N1052" s="33"/>
      <c r="O1052" s="33"/>
      <c r="P1052" s="33"/>
      <c r="Q1052" s="22"/>
      <c r="R1052" s="22"/>
      <c r="S1052" s="22"/>
      <c r="T1052" s="22"/>
      <c r="U1052" s="121"/>
      <c r="V1052" s="107"/>
      <c r="W1052" s="120"/>
      <c r="X1052" s="22"/>
      <c r="Y1052" s="22"/>
      <c r="Z1052" s="22"/>
      <c r="AA1052" s="33"/>
      <c r="AB1052" s="22"/>
      <c r="AC1052" s="22"/>
      <c r="AD1052" s="22"/>
      <c r="AE1052" s="22"/>
      <c r="AF1052" s="22"/>
      <c r="AG1052" s="22"/>
    </row>
    <row r="1053" spans="2:33" s="13" customFormat="1" ht="15" customHeight="1">
      <c r="B1053" s="83"/>
      <c r="C1053" s="83"/>
      <c r="D1053" s="1"/>
      <c r="E1053" s="1"/>
      <c r="F1053" s="84"/>
      <c r="G1053" s="1"/>
      <c r="H1053" s="1"/>
      <c r="I1053" s="1"/>
      <c r="J1053" s="1"/>
      <c r="K1053" s="1"/>
      <c r="L1053" s="1"/>
      <c r="M1053" s="33"/>
      <c r="N1053" s="33"/>
      <c r="O1053" s="33"/>
      <c r="P1053" s="33"/>
      <c r="Q1053" s="22"/>
      <c r="R1053" s="22"/>
      <c r="S1053" s="22"/>
      <c r="T1053" s="22"/>
      <c r="U1053" s="121"/>
      <c r="V1053" s="107"/>
      <c r="W1053" s="120"/>
      <c r="X1053" s="22"/>
      <c r="Y1053" s="22"/>
      <c r="Z1053" s="22"/>
      <c r="AA1053" s="33"/>
      <c r="AB1053" s="22"/>
      <c r="AC1053" s="22"/>
      <c r="AD1053" s="22"/>
      <c r="AE1053" s="22"/>
      <c r="AF1053" s="22"/>
      <c r="AG1053" s="22"/>
    </row>
    <row r="1054" spans="2:33" s="13" customFormat="1" ht="15" customHeight="1">
      <c r="B1054" s="83"/>
      <c r="C1054" s="83"/>
      <c r="D1054" s="1"/>
      <c r="E1054" s="1"/>
      <c r="F1054" s="84"/>
      <c r="G1054" s="1"/>
      <c r="H1054" s="1"/>
      <c r="I1054" s="1"/>
      <c r="J1054" s="1"/>
      <c r="K1054" s="1"/>
      <c r="L1054" s="1"/>
      <c r="M1054" s="33"/>
      <c r="N1054" s="33"/>
      <c r="O1054" s="33"/>
      <c r="P1054" s="33"/>
      <c r="Q1054" s="22"/>
      <c r="R1054" s="22"/>
      <c r="S1054" s="22"/>
      <c r="T1054" s="22"/>
      <c r="U1054" s="121"/>
      <c r="V1054" s="107"/>
      <c r="W1054" s="120"/>
      <c r="X1054" s="22"/>
      <c r="Y1054" s="22"/>
      <c r="Z1054" s="22"/>
      <c r="AA1054" s="33"/>
      <c r="AB1054" s="22"/>
      <c r="AC1054" s="22"/>
      <c r="AD1054" s="22"/>
      <c r="AE1054" s="22"/>
      <c r="AF1054" s="22"/>
      <c r="AG1054" s="22"/>
    </row>
    <row r="1055" spans="2:33" s="13" customFormat="1" ht="15" customHeight="1">
      <c r="B1055" s="83"/>
      <c r="C1055" s="83"/>
      <c r="D1055" s="1"/>
      <c r="E1055" s="1"/>
      <c r="F1055" s="84"/>
      <c r="G1055" s="1"/>
      <c r="H1055" s="1"/>
      <c r="I1055" s="1"/>
      <c r="J1055" s="1"/>
      <c r="K1055" s="1"/>
      <c r="L1055" s="1"/>
      <c r="M1055" s="33"/>
      <c r="N1055" s="33"/>
      <c r="O1055" s="33"/>
      <c r="P1055" s="33"/>
      <c r="Q1055" s="22"/>
      <c r="R1055" s="22"/>
      <c r="S1055" s="22"/>
      <c r="T1055" s="22"/>
      <c r="U1055" s="121"/>
      <c r="V1055" s="107"/>
      <c r="W1055" s="120"/>
      <c r="X1055" s="22"/>
      <c r="Y1055" s="22"/>
      <c r="Z1055" s="22"/>
      <c r="AA1055" s="33"/>
      <c r="AB1055" s="22"/>
      <c r="AC1055" s="22"/>
      <c r="AD1055" s="22"/>
      <c r="AE1055" s="22"/>
      <c r="AF1055" s="22"/>
      <c r="AG1055" s="22"/>
    </row>
    <row r="1056" spans="2:33" s="13" customFormat="1" ht="15" customHeight="1">
      <c r="B1056" s="83"/>
      <c r="C1056" s="83"/>
      <c r="D1056" s="1"/>
      <c r="E1056" s="1"/>
      <c r="F1056" s="84"/>
      <c r="G1056" s="1"/>
      <c r="H1056" s="1"/>
      <c r="I1056" s="1"/>
      <c r="J1056" s="1"/>
      <c r="K1056" s="1"/>
      <c r="L1056" s="1"/>
      <c r="M1056" s="33"/>
      <c r="N1056" s="33"/>
      <c r="O1056" s="33"/>
      <c r="P1056" s="33"/>
      <c r="Q1056" s="22"/>
      <c r="R1056" s="22"/>
      <c r="S1056" s="22"/>
      <c r="T1056" s="22"/>
      <c r="U1056" s="121"/>
      <c r="V1056" s="107"/>
      <c r="W1056" s="120"/>
      <c r="X1056" s="22"/>
      <c r="Y1056" s="22"/>
      <c r="Z1056" s="22"/>
      <c r="AA1056" s="33"/>
      <c r="AB1056" s="22"/>
      <c r="AC1056" s="22"/>
      <c r="AD1056" s="22"/>
      <c r="AE1056" s="22"/>
      <c r="AF1056" s="22"/>
      <c r="AG1056" s="22"/>
    </row>
    <row r="1057" spans="2:33" s="13" customFormat="1" ht="15" customHeight="1">
      <c r="B1057" s="83"/>
      <c r="C1057" s="83"/>
      <c r="D1057" s="1"/>
      <c r="E1057" s="1"/>
      <c r="F1057" s="84"/>
      <c r="G1057" s="1"/>
      <c r="H1057" s="1"/>
      <c r="I1057" s="1"/>
      <c r="J1057" s="1"/>
      <c r="K1057" s="1"/>
      <c r="L1057" s="1"/>
      <c r="M1057" s="33"/>
      <c r="N1057" s="33"/>
      <c r="O1057" s="33"/>
      <c r="P1057" s="33"/>
      <c r="Q1057" s="22"/>
      <c r="R1057" s="22"/>
      <c r="S1057" s="22"/>
      <c r="T1057" s="22"/>
      <c r="U1057" s="121"/>
      <c r="V1057" s="107"/>
      <c r="W1057" s="120"/>
      <c r="X1057" s="22"/>
      <c r="Y1057" s="22"/>
      <c r="Z1057" s="22"/>
      <c r="AA1057" s="33"/>
      <c r="AB1057" s="22"/>
      <c r="AC1057" s="22"/>
      <c r="AD1057" s="22"/>
      <c r="AE1057" s="22"/>
      <c r="AF1057" s="22"/>
      <c r="AG1057" s="22"/>
    </row>
    <row r="1058" spans="2:33" s="13" customFormat="1" ht="15" customHeight="1">
      <c r="B1058" s="83"/>
      <c r="C1058" s="83"/>
      <c r="D1058" s="1"/>
      <c r="E1058" s="1"/>
      <c r="F1058" s="84"/>
      <c r="G1058" s="1"/>
      <c r="H1058" s="1"/>
      <c r="I1058" s="1"/>
      <c r="J1058" s="1"/>
      <c r="K1058" s="1"/>
      <c r="L1058" s="1"/>
      <c r="M1058" s="33"/>
      <c r="N1058" s="33"/>
      <c r="O1058" s="33"/>
      <c r="P1058" s="33"/>
      <c r="Q1058" s="22"/>
      <c r="R1058" s="22"/>
      <c r="S1058" s="22"/>
      <c r="T1058" s="22"/>
      <c r="U1058" s="121"/>
      <c r="V1058" s="107"/>
      <c r="W1058" s="120"/>
      <c r="X1058" s="22"/>
      <c r="Y1058" s="22"/>
      <c r="Z1058" s="22"/>
      <c r="AA1058" s="33"/>
      <c r="AB1058" s="22"/>
      <c r="AC1058" s="22"/>
      <c r="AD1058" s="22"/>
      <c r="AE1058" s="22"/>
      <c r="AF1058" s="22"/>
      <c r="AG1058" s="22"/>
    </row>
    <row r="1059" spans="2:33" s="13" customFormat="1" ht="15" customHeight="1">
      <c r="B1059" s="83"/>
      <c r="C1059" s="83"/>
      <c r="D1059" s="1"/>
      <c r="E1059" s="1"/>
      <c r="F1059" s="84"/>
      <c r="G1059" s="1"/>
      <c r="H1059" s="1"/>
      <c r="I1059" s="1"/>
      <c r="J1059" s="1"/>
      <c r="K1059" s="1"/>
      <c r="L1059" s="1"/>
      <c r="M1059" s="33"/>
      <c r="N1059" s="33"/>
      <c r="O1059" s="33"/>
      <c r="P1059" s="33"/>
      <c r="Q1059" s="22"/>
      <c r="R1059" s="22"/>
      <c r="S1059" s="22"/>
      <c r="T1059" s="22"/>
      <c r="U1059" s="121"/>
      <c r="V1059" s="107"/>
      <c r="W1059" s="120"/>
      <c r="X1059" s="22"/>
      <c r="Y1059" s="22"/>
      <c r="Z1059" s="22"/>
      <c r="AA1059" s="33"/>
      <c r="AB1059" s="22"/>
      <c r="AC1059" s="22"/>
      <c r="AD1059" s="22"/>
      <c r="AE1059" s="22"/>
      <c r="AF1059" s="22"/>
      <c r="AG1059" s="22"/>
    </row>
    <row r="1060" spans="2:33" s="13" customFormat="1" ht="15" customHeight="1">
      <c r="B1060" s="83"/>
      <c r="C1060" s="83"/>
      <c r="D1060" s="1"/>
      <c r="E1060" s="1"/>
      <c r="F1060" s="84"/>
      <c r="G1060" s="1"/>
      <c r="H1060" s="1"/>
      <c r="I1060" s="1"/>
      <c r="J1060" s="1"/>
      <c r="K1060" s="1"/>
      <c r="L1060" s="1"/>
      <c r="M1060" s="33"/>
      <c r="N1060" s="33"/>
      <c r="O1060" s="33"/>
      <c r="P1060" s="33"/>
      <c r="Q1060" s="22"/>
      <c r="R1060" s="22"/>
      <c r="S1060" s="22"/>
      <c r="T1060" s="22"/>
      <c r="U1060" s="121"/>
      <c r="V1060" s="107"/>
      <c r="W1060" s="120"/>
      <c r="X1060" s="22"/>
      <c r="Y1060" s="22"/>
      <c r="Z1060" s="22"/>
      <c r="AA1060" s="33"/>
      <c r="AB1060" s="22"/>
      <c r="AC1060" s="22"/>
      <c r="AD1060" s="22"/>
      <c r="AE1060" s="22"/>
      <c r="AF1060" s="22"/>
      <c r="AG1060" s="22"/>
    </row>
    <row r="1061" spans="2:33" s="13" customFormat="1" ht="15" customHeight="1">
      <c r="B1061" s="83"/>
      <c r="C1061" s="83"/>
      <c r="D1061" s="1"/>
      <c r="E1061" s="1"/>
      <c r="F1061" s="84"/>
      <c r="G1061" s="1"/>
      <c r="H1061" s="1"/>
      <c r="I1061" s="1"/>
      <c r="J1061" s="1"/>
      <c r="K1061" s="1"/>
      <c r="L1061" s="1"/>
      <c r="M1061" s="33"/>
      <c r="N1061" s="33"/>
      <c r="O1061" s="33"/>
      <c r="P1061" s="33"/>
      <c r="Q1061" s="22"/>
      <c r="R1061" s="22"/>
      <c r="S1061" s="22"/>
      <c r="T1061" s="22"/>
      <c r="U1061" s="121"/>
      <c r="V1061" s="107"/>
      <c r="W1061" s="120"/>
      <c r="X1061" s="22"/>
      <c r="Y1061" s="22"/>
      <c r="Z1061" s="22"/>
      <c r="AA1061" s="33"/>
      <c r="AB1061" s="22"/>
      <c r="AC1061" s="22"/>
      <c r="AD1061" s="22"/>
      <c r="AE1061" s="22"/>
      <c r="AF1061" s="22"/>
      <c r="AG1061" s="22"/>
    </row>
    <row r="1062" spans="2:33" s="13" customFormat="1" ht="15" customHeight="1">
      <c r="B1062" s="83"/>
      <c r="C1062" s="83"/>
      <c r="D1062" s="1"/>
      <c r="E1062" s="1"/>
      <c r="F1062" s="84"/>
      <c r="G1062" s="1"/>
      <c r="H1062" s="1"/>
      <c r="I1062" s="1"/>
      <c r="J1062" s="1"/>
      <c r="K1062" s="1"/>
      <c r="L1062" s="1"/>
      <c r="M1062" s="33"/>
      <c r="N1062" s="33"/>
      <c r="O1062" s="33"/>
      <c r="P1062" s="33"/>
      <c r="Q1062" s="22"/>
      <c r="R1062" s="22"/>
      <c r="S1062" s="22"/>
      <c r="T1062" s="22"/>
      <c r="U1062" s="121"/>
      <c r="V1062" s="107"/>
      <c r="W1062" s="120"/>
      <c r="X1062" s="22"/>
      <c r="Y1062" s="22"/>
      <c r="Z1062" s="22"/>
      <c r="AA1062" s="33"/>
      <c r="AB1062" s="22"/>
      <c r="AC1062" s="22"/>
      <c r="AD1062" s="22"/>
      <c r="AE1062" s="22"/>
      <c r="AF1062" s="22"/>
      <c r="AG1062" s="22"/>
    </row>
    <row r="1063" spans="2:33" s="13" customFormat="1" ht="15" customHeight="1">
      <c r="B1063" s="83"/>
      <c r="C1063" s="83"/>
      <c r="D1063" s="1"/>
      <c r="E1063" s="1"/>
      <c r="F1063" s="84"/>
      <c r="G1063" s="1"/>
      <c r="H1063" s="1"/>
      <c r="I1063" s="1"/>
      <c r="J1063" s="1"/>
      <c r="K1063" s="1"/>
      <c r="L1063" s="1"/>
      <c r="M1063" s="33"/>
      <c r="N1063" s="33"/>
      <c r="O1063" s="33"/>
      <c r="P1063" s="33"/>
      <c r="Q1063" s="22"/>
      <c r="R1063" s="22"/>
      <c r="S1063" s="22"/>
      <c r="T1063" s="22"/>
      <c r="U1063" s="121"/>
      <c r="V1063" s="107"/>
      <c r="W1063" s="120"/>
      <c r="X1063" s="22"/>
      <c r="Y1063" s="22"/>
      <c r="Z1063" s="22"/>
      <c r="AA1063" s="33"/>
      <c r="AB1063" s="22"/>
      <c r="AC1063" s="22"/>
      <c r="AD1063" s="22"/>
      <c r="AE1063" s="22"/>
      <c r="AF1063" s="22"/>
      <c r="AG1063" s="22"/>
    </row>
    <row r="1064" spans="2:33" s="13" customFormat="1" ht="15" customHeight="1">
      <c r="B1064" s="83"/>
      <c r="C1064" s="83"/>
      <c r="D1064" s="1"/>
      <c r="E1064" s="1"/>
      <c r="F1064" s="84"/>
      <c r="G1064" s="1"/>
      <c r="H1064" s="1"/>
      <c r="I1064" s="1"/>
      <c r="J1064" s="1"/>
      <c r="K1064" s="1"/>
      <c r="L1064" s="1"/>
      <c r="M1064" s="33"/>
      <c r="N1064" s="33"/>
      <c r="O1064" s="33"/>
      <c r="P1064" s="33"/>
      <c r="Q1064" s="22"/>
      <c r="R1064" s="22"/>
      <c r="S1064" s="22"/>
      <c r="T1064" s="22"/>
      <c r="U1064" s="121"/>
      <c r="V1064" s="107"/>
      <c r="W1064" s="120"/>
      <c r="X1064" s="22"/>
      <c r="Y1064" s="22"/>
      <c r="Z1064" s="22"/>
      <c r="AA1064" s="33"/>
      <c r="AB1064" s="22"/>
      <c r="AC1064" s="22"/>
      <c r="AD1064" s="22"/>
      <c r="AE1064" s="22"/>
      <c r="AF1064" s="22"/>
      <c r="AG1064" s="22"/>
    </row>
    <row r="1065" spans="2:33" s="13" customFormat="1" ht="15" customHeight="1">
      <c r="B1065" s="83"/>
      <c r="C1065" s="83"/>
      <c r="D1065" s="1"/>
      <c r="E1065" s="1"/>
      <c r="F1065" s="84"/>
      <c r="G1065" s="1"/>
      <c r="H1065" s="1"/>
      <c r="I1065" s="1"/>
      <c r="J1065" s="1"/>
      <c r="K1065" s="1"/>
      <c r="L1065" s="1"/>
      <c r="M1065" s="33"/>
      <c r="N1065" s="33"/>
      <c r="O1065" s="33"/>
      <c r="P1065" s="33"/>
      <c r="Q1065" s="22"/>
      <c r="R1065" s="22"/>
      <c r="S1065" s="22"/>
      <c r="T1065" s="22"/>
      <c r="U1065" s="124"/>
      <c r="V1065" s="107"/>
      <c r="W1065" s="120"/>
      <c r="X1065" s="22"/>
      <c r="Y1065" s="22"/>
      <c r="Z1065" s="22"/>
      <c r="AA1065" s="33"/>
      <c r="AB1065" s="22"/>
      <c r="AC1065" s="22"/>
      <c r="AD1065" s="22"/>
      <c r="AE1065" s="22"/>
      <c r="AF1065" s="22"/>
      <c r="AG1065" s="22"/>
    </row>
    <row r="1066" spans="2:33" s="13" customFormat="1" ht="15" customHeight="1">
      <c r="B1066" s="83"/>
      <c r="C1066" s="83"/>
      <c r="D1066" s="1"/>
      <c r="E1066" s="1"/>
      <c r="F1066" s="84"/>
      <c r="G1066" s="1"/>
      <c r="H1066" s="1"/>
      <c r="I1066" s="1"/>
      <c r="J1066" s="1"/>
      <c r="K1066" s="1"/>
      <c r="L1066" s="1"/>
      <c r="M1066" s="33"/>
      <c r="N1066" s="33"/>
      <c r="O1066" s="33"/>
      <c r="P1066" s="33"/>
      <c r="Q1066" s="22"/>
      <c r="R1066" s="22"/>
      <c r="S1066" s="22"/>
      <c r="T1066" s="22"/>
      <c r="U1066" s="124"/>
      <c r="V1066" s="107"/>
      <c r="W1066" s="120"/>
      <c r="X1066" s="22"/>
      <c r="Y1066" s="22"/>
      <c r="Z1066" s="22"/>
      <c r="AA1066" s="33"/>
      <c r="AB1066" s="22"/>
      <c r="AC1066" s="22"/>
      <c r="AD1066" s="22"/>
      <c r="AE1066" s="22"/>
      <c r="AF1066" s="22"/>
      <c r="AG1066" s="22"/>
    </row>
    <row r="1067" spans="2:33" s="13" customFormat="1" ht="15" customHeight="1">
      <c r="B1067" s="83"/>
      <c r="C1067" s="83"/>
      <c r="D1067" s="1"/>
      <c r="E1067" s="1"/>
      <c r="F1067" s="84"/>
      <c r="G1067" s="1"/>
      <c r="H1067" s="1"/>
      <c r="I1067" s="1"/>
      <c r="J1067" s="1"/>
      <c r="K1067" s="1"/>
      <c r="L1067" s="1"/>
      <c r="M1067" s="33"/>
      <c r="N1067" s="33"/>
      <c r="O1067" s="33"/>
      <c r="P1067" s="33"/>
      <c r="Q1067" s="22"/>
      <c r="R1067" s="22"/>
      <c r="S1067" s="22"/>
      <c r="T1067" s="22"/>
      <c r="U1067" s="124"/>
      <c r="V1067" s="107"/>
      <c r="W1067" s="120"/>
      <c r="X1067" s="22"/>
      <c r="Y1067" s="22"/>
      <c r="Z1067" s="22"/>
      <c r="AA1067" s="33"/>
      <c r="AB1067" s="22"/>
      <c r="AC1067" s="22"/>
      <c r="AD1067" s="22"/>
      <c r="AE1067" s="22"/>
      <c r="AF1067" s="22"/>
      <c r="AG1067" s="22"/>
    </row>
    <row r="1068" spans="2:33" s="13" customFormat="1" ht="15" customHeight="1">
      <c r="B1068" s="83"/>
      <c r="C1068" s="83"/>
      <c r="D1068" s="1"/>
      <c r="E1068" s="1"/>
      <c r="F1068" s="84"/>
      <c r="G1068" s="1"/>
      <c r="H1068" s="1"/>
      <c r="I1068" s="1"/>
      <c r="J1068" s="1"/>
      <c r="K1068" s="1"/>
      <c r="L1068" s="1"/>
      <c r="M1068" s="33"/>
      <c r="N1068" s="33"/>
      <c r="O1068" s="33"/>
      <c r="P1068" s="33"/>
      <c r="Q1068" s="22"/>
      <c r="R1068" s="22"/>
      <c r="S1068" s="22"/>
      <c r="T1068" s="22"/>
      <c r="U1068" s="124"/>
      <c r="V1068" s="107"/>
      <c r="W1068" s="120"/>
      <c r="X1068" s="22"/>
      <c r="Y1068" s="22"/>
      <c r="Z1068" s="22"/>
      <c r="AA1068" s="33"/>
      <c r="AB1068" s="22"/>
      <c r="AC1068" s="22"/>
      <c r="AD1068" s="22"/>
      <c r="AE1068" s="22"/>
      <c r="AF1068" s="22"/>
      <c r="AG1068" s="22"/>
    </row>
    <row r="1069" spans="2:33" s="13" customFormat="1" ht="15" customHeight="1">
      <c r="B1069" s="83"/>
      <c r="C1069" s="83"/>
      <c r="D1069" s="1"/>
      <c r="E1069" s="1"/>
      <c r="F1069" s="84"/>
      <c r="G1069" s="1"/>
      <c r="H1069" s="1"/>
      <c r="I1069" s="1"/>
      <c r="J1069" s="1"/>
      <c r="K1069" s="1"/>
      <c r="L1069" s="1"/>
      <c r="M1069" s="33"/>
      <c r="N1069" s="33"/>
      <c r="O1069" s="33"/>
      <c r="P1069" s="33"/>
      <c r="Q1069" s="22"/>
      <c r="R1069" s="22"/>
      <c r="S1069" s="22"/>
      <c r="T1069" s="22"/>
      <c r="U1069" s="124"/>
      <c r="V1069" s="107"/>
      <c r="W1069" s="120"/>
      <c r="X1069" s="22"/>
      <c r="Y1069" s="22"/>
      <c r="Z1069" s="22"/>
      <c r="AA1069" s="33"/>
      <c r="AB1069" s="22"/>
      <c r="AC1069" s="22"/>
      <c r="AD1069" s="22"/>
      <c r="AE1069" s="22"/>
      <c r="AF1069" s="22"/>
      <c r="AG1069" s="22"/>
    </row>
    <row r="1070" spans="2:33" s="13" customFormat="1" ht="15" customHeight="1">
      <c r="B1070" s="83"/>
      <c r="C1070" s="83"/>
      <c r="D1070" s="1"/>
      <c r="E1070" s="1"/>
      <c r="F1070" s="84"/>
      <c r="G1070" s="1"/>
      <c r="H1070" s="1"/>
      <c r="I1070" s="1"/>
      <c r="J1070" s="1"/>
      <c r="K1070" s="1"/>
      <c r="L1070" s="1"/>
      <c r="M1070" s="33"/>
      <c r="N1070" s="33"/>
      <c r="O1070" s="33"/>
      <c r="P1070" s="33"/>
      <c r="Q1070" s="22"/>
      <c r="R1070" s="22"/>
      <c r="S1070" s="22"/>
      <c r="T1070" s="22"/>
      <c r="U1070" s="124"/>
      <c r="V1070" s="107"/>
      <c r="W1070" s="120"/>
      <c r="X1070" s="22"/>
      <c r="Y1070" s="22"/>
      <c r="Z1070" s="22"/>
      <c r="AA1070" s="33"/>
      <c r="AB1070" s="22"/>
      <c r="AC1070" s="22"/>
      <c r="AD1070" s="22"/>
      <c r="AE1070" s="22"/>
      <c r="AF1070" s="22"/>
      <c r="AG1070" s="22"/>
    </row>
    <row r="1071" spans="2:33" s="13" customFormat="1" ht="15" customHeight="1">
      <c r="B1071" s="83"/>
      <c r="C1071" s="83"/>
      <c r="D1071" s="1"/>
      <c r="E1071" s="1"/>
      <c r="F1071" s="84"/>
      <c r="G1071" s="1"/>
      <c r="H1071" s="1"/>
      <c r="I1071" s="1"/>
      <c r="J1071" s="1"/>
      <c r="K1071" s="1"/>
      <c r="L1071" s="1"/>
      <c r="M1071" s="33"/>
      <c r="N1071" s="33"/>
      <c r="O1071" s="33"/>
      <c r="P1071" s="33"/>
      <c r="Q1071" s="22"/>
      <c r="R1071" s="22"/>
      <c r="S1071" s="22"/>
      <c r="T1071" s="22"/>
      <c r="U1071" s="125"/>
      <c r="V1071" s="107"/>
      <c r="W1071" s="120"/>
      <c r="X1071" s="22"/>
      <c r="Y1071" s="22"/>
      <c r="Z1071" s="22"/>
      <c r="AA1071" s="33"/>
      <c r="AB1071" s="22"/>
      <c r="AC1071" s="22"/>
      <c r="AD1071" s="22"/>
      <c r="AE1071" s="22"/>
      <c r="AF1071" s="22"/>
      <c r="AG1071" s="22"/>
    </row>
    <row r="1072" spans="2:33" s="13" customFormat="1" ht="15" customHeight="1">
      <c r="B1072" s="83"/>
      <c r="C1072" s="83"/>
      <c r="D1072" s="1"/>
      <c r="E1072" s="1"/>
      <c r="F1072" s="84"/>
      <c r="G1072" s="1"/>
      <c r="H1072" s="1"/>
      <c r="I1072" s="1"/>
      <c r="J1072" s="1"/>
      <c r="K1072" s="1"/>
      <c r="L1072" s="1"/>
      <c r="M1072" s="33"/>
      <c r="N1072" s="33"/>
      <c r="O1072" s="33"/>
      <c r="P1072" s="33"/>
      <c r="Q1072" s="22"/>
      <c r="R1072" s="22"/>
      <c r="S1072" s="22"/>
      <c r="T1072" s="22"/>
      <c r="U1072" s="125"/>
      <c r="V1072" s="107"/>
      <c r="W1072" s="120"/>
      <c r="X1072" s="22"/>
      <c r="Y1072" s="22"/>
      <c r="Z1072" s="22"/>
      <c r="AA1072" s="33"/>
      <c r="AB1072" s="22"/>
      <c r="AC1072" s="22"/>
      <c r="AD1072" s="22"/>
      <c r="AE1072" s="22"/>
      <c r="AF1072" s="22"/>
      <c r="AG1072" s="22"/>
    </row>
    <row r="1073" spans="2:33" s="13" customFormat="1" ht="15" customHeight="1">
      <c r="B1073" s="83"/>
      <c r="C1073" s="83"/>
      <c r="D1073" s="1"/>
      <c r="E1073" s="1"/>
      <c r="F1073" s="84"/>
      <c r="G1073" s="1"/>
      <c r="H1073" s="1"/>
      <c r="I1073" s="1"/>
      <c r="J1073" s="1"/>
      <c r="K1073" s="1"/>
      <c r="L1073" s="1"/>
      <c r="M1073" s="33"/>
      <c r="N1073" s="33"/>
      <c r="O1073" s="33"/>
      <c r="P1073" s="33"/>
      <c r="Q1073" s="22"/>
      <c r="R1073" s="22"/>
      <c r="S1073" s="22"/>
      <c r="T1073" s="22"/>
      <c r="U1073" s="125"/>
      <c r="V1073" s="107"/>
      <c r="W1073" s="120"/>
      <c r="X1073" s="22"/>
      <c r="Y1073" s="22"/>
      <c r="Z1073" s="22"/>
      <c r="AA1073" s="33"/>
      <c r="AB1073" s="22"/>
      <c r="AC1073" s="22"/>
      <c r="AD1073" s="22"/>
      <c r="AE1073" s="22"/>
      <c r="AF1073" s="22"/>
      <c r="AG1073" s="22"/>
    </row>
    <row r="1074" spans="2:33" s="13" customFormat="1" ht="15" customHeight="1">
      <c r="B1074" s="83"/>
      <c r="C1074" s="83"/>
      <c r="D1074" s="1"/>
      <c r="E1074" s="1"/>
      <c r="F1074" s="84"/>
      <c r="G1074" s="1"/>
      <c r="H1074" s="1"/>
      <c r="I1074" s="1"/>
      <c r="J1074" s="1"/>
      <c r="K1074" s="1"/>
      <c r="L1074" s="1"/>
      <c r="M1074" s="33"/>
      <c r="N1074" s="33"/>
      <c r="O1074" s="33"/>
      <c r="P1074" s="33"/>
      <c r="Q1074" s="22"/>
      <c r="R1074" s="22"/>
      <c r="S1074" s="22"/>
      <c r="T1074" s="22"/>
      <c r="U1074" s="125"/>
      <c r="V1074" s="107"/>
      <c r="W1074" s="120"/>
      <c r="X1074" s="22"/>
      <c r="Y1074" s="22"/>
      <c r="Z1074" s="22"/>
      <c r="AA1074" s="33"/>
      <c r="AB1074" s="22"/>
      <c r="AC1074" s="22"/>
      <c r="AD1074" s="22"/>
      <c r="AE1074" s="22"/>
      <c r="AF1074" s="22"/>
      <c r="AG1074" s="22"/>
    </row>
    <row r="1075" spans="2:33" s="13" customFormat="1" ht="15" customHeight="1">
      <c r="B1075" s="83"/>
      <c r="C1075" s="83"/>
      <c r="D1075" s="1"/>
      <c r="E1075" s="1"/>
      <c r="F1075" s="84"/>
      <c r="G1075" s="1"/>
      <c r="H1075" s="1"/>
      <c r="I1075" s="1"/>
      <c r="J1075" s="1"/>
      <c r="K1075" s="1"/>
      <c r="L1075" s="1"/>
      <c r="M1075" s="33"/>
      <c r="N1075" s="33"/>
      <c r="O1075" s="33"/>
      <c r="P1075" s="33"/>
      <c r="Q1075" s="22"/>
      <c r="R1075" s="22"/>
      <c r="S1075" s="22"/>
      <c r="T1075" s="22"/>
      <c r="U1075" s="125"/>
      <c r="V1075" s="107"/>
      <c r="W1075" s="120"/>
      <c r="X1075" s="22"/>
      <c r="Y1075" s="22"/>
      <c r="Z1075" s="22"/>
      <c r="AA1075" s="33"/>
      <c r="AB1075" s="22"/>
      <c r="AC1075" s="22"/>
      <c r="AD1075" s="22"/>
      <c r="AE1075" s="22"/>
      <c r="AF1075" s="22"/>
      <c r="AG1075" s="22"/>
    </row>
    <row r="1076" spans="2:33" s="13" customFormat="1" ht="15" customHeight="1">
      <c r="B1076" s="83"/>
      <c r="C1076" s="83"/>
      <c r="D1076" s="1"/>
      <c r="E1076" s="1"/>
      <c r="F1076" s="84"/>
      <c r="G1076" s="1"/>
      <c r="H1076" s="1"/>
      <c r="I1076" s="1"/>
      <c r="J1076" s="1"/>
      <c r="K1076" s="1"/>
      <c r="L1076" s="1"/>
      <c r="M1076" s="33"/>
      <c r="N1076" s="33"/>
      <c r="O1076" s="33"/>
      <c r="P1076" s="33"/>
      <c r="Q1076" s="22"/>
      <c r="R1076" s="22"/>
      <c r="S1076" s="22"/>
      <c r="T1076" s="22"/>
      <c r="U1076" s="125"/>
      <c r="V1076" s="107"/>
      <c r="W1076" s="120"/>
      <c r="X1076" s="22"/>
      <c r="Y1076" s="22"/>
      <c r="Z1076" s="22"/>
      <c r="AA1076" s="33"/>
      <c r="AB1076" s="22"/>
      <c r="AC1076" s="22"/>
      <c r="AD1076" s="22"/>
      <c r="AE1076" s="22"/>
      <c r="AF1076" s="22"/>
      <c r="AG1076" s="22"/>
    </row>
    <row r="1077" spans="2:33" s="13" customFormat="1" ht="15" customHeight="1">
      <c r="B1077" s="83"/>
      <c r="C1077" s="83"/>
      <c r="D1077" s="1"/>
      <c r="E1077" s="1"/>
      <c r="F1077" s="84"/>
      <c r="G1077" s="1"/>
      <c r="H1077" s="1"/>
      <c r="I1077" s="1"/>
      <c r="J1077" s="1"/>
      <c r="K1077" s="1"/>
      <c r="L1077" s="1"/>
      <c r="M1077" s="33"/>
      <c r="N1077" s="33"/>
      <c r="O1077" s="33"/>
      <c r="P1077" s="33"/>
      <c r="Q1077" s="22"/>
      <c r="R1077" s="22"/>
      <c r="S1077" s="22"/>
      <c r="T1077" s="22"/>
      <c r="U1077" s="124"/>
      <c r="V1077" s="107"/>
      <c r="W1077" s="120"/>
      <c r="X1077" s="22"/>
      <c r="Y1077" s="22"/>
      <c r="Z1077" s="22"/>
      <c r="AA1077" s="33"/>
      <c r="AB1077" s="22"/>
      <c r="AC1077" s="22"/>
      <c r="AD1077" s="22"/>
      <c r="AE1077" s="22"/>
      <c r="AF1077" s="22"/>
      <c r="AG1077" s="22"/>
    </row>
    <row r="1078" spans="2:33" s="13" customFormat="1" ht="15" customHeight="1">
      <c r="B1078" s="83"/>
      <c r="C1078" s="83"/>
      <c r="D1078" s="1"/>
      <c r="E1078" s="1"/>
      <c r="F1078" s="84"/>
      <c r="G1078" s="1"/>
      <c r="H1078" s="1"/>
      <c r="I1078" s="1"/>
      <c r="J1078" s="1"/>
      <c r="K1078" s="1"/>
      <c r="L1078" s="1"/>
      <c r="M1078" s="33"/>
      <c r="N1078" s="33"/>
      <c r="O1078" s="33"/>
      <c r="P1078" s="33"/>
      <c r="Q1078" s="22"/>
      <c r="R1078" s="22"/>
      <c r="S1078" s="22"/>
      <c r="T1078" s="22"/>
      <c r="U1078" s="124"/>
      <c r="V1078" s="107"/>
      <c r="W1078" s="120"/>
      <c r="X1078" s="22"/>
      <c r="Y1078" s="22"/>
      <c r="Z1078" s="22"/>
      <c r="AA1078" s="33"/>
      <c r="AB1078" s="22"/>
      <c r="AC1078" s="22"/>
      <c r="AD1078" s="22"/>
      <c r="AE1078" s="22"/>
      <c r="AF1078" s="22"/>
      <c r="AG1078" s="22"/>
    </row>
    <row r="1079" spans="2:33" s="13" customFormat="1" ht="15" customHeight="1">
      <c r="B1079" s="83"/>
      <c r="C1079" s="83"/>
      <c r="D1079" s="1"/>
      <c r="E1079" s="1"/>
      <c r="F1079" s="84"/>
      <c r="G1079" s="1"/>
      <c r="H1079" s="1"/>
      <c r="I1079" s="1"/>
      <c r="J1079" s="1"/>
      <c r="K1079" s="1"/>
      <c r="L1079" s="1"/>
      <c r="M1079" s="33"/>
      <c r="N1079" s="33"/>
      <c r="O1079" s="33"/>
      <c r="P1079" s="33"/>
      <c r="Q1079" s="22"/>
      <c r="R1079" s="22"/>
      <c r="S1079" s="22"/>
      <c r="T1079" s="22"/>
      <c r="U1079" s="125"/>
      <c r="V1079" s="107"/>
      <c r="W1079" s="120"/>
      <c r="X1079" s="22"/>
      <c r="Y1079" s="22"/>
      <c r="Z1079" s="22"/>
      <c r="AA1079" s="33"/>
      <c r="AB1079" s="22"/>
      <c r="AC1079" s="22"/>
      <c r="AD1079" s="22"/>
      <c r="AE1079" s="22"/>
      <c r="AF1079" s="22"/>
      <c r="AG1079" s="22"/>
    </row>
    <row r="1080" spans="2:33" s="13" customFormat="1" ht="15" customHeight="1">
      <c r="B1080" s="83"/>
      <c r="C1080" s="83"/>
      <c r="D1080" s="1"/>
      <c r="E1080" s="1"/>
      <c r="F1080" s="84"/>
      <c r="G1080" s="1"/>
      <c r="H1080" s="1"/>
      <c r="I1080" s="1"/>
      <c r="J1080" s="1"/>
      <c r="K1080" s="1"/>
      <c r="L1080" s="1"/>
      <c r="M1080" s="33"/>
      <c r="N1080" s="33"/>
      <c r="O1080" s="33"/>
      <c r="P1080" s="33"/>
      <c r="Q1080" s="22"/>
      <c r="R1080" s="22"/>
      <c r="S1080" s="22"/>
      <c r="T1080" s="22"/>
      <c r="U1080" s="125"/>
      <c r="V1080" s="107"/>
      <c r="W1080" s="120"/>
      <c r="X1080" s="22"/>
      <c r="Y1080" s="22"/>
      <c r="Z1080" s="22"/>
      <c r="AA1080" s="33"/>
      <c r="AB1080" s="22"/>
      <c r="AC1080" s="22"/>
      <c r="AD1080" s="22"/>
      <c r="AE1080" s="22"/>
      <c r="AF1080" s="22"/>
      <c r="AG1080" s="22"/>
    </row>
    <row r="1081" spans="2:33" s="13" customFormat="1" ht="15" customHeight="1">
      <c r="B1081" s="83"/>
      <c r="C1081" s="83"/>
      <c r="D1081" s="1"/>
      <c r="E1081" s="1"/>
      <c r="F1081" s="84"/>
      <c r="G1081" s="1"/>
      <c r="H1081" s="1"/>
      <c r="I1081" s="1"/>
      <c r="J1081" s="1"/>
      <c r="K1081" s="1"/>
      <c r="L1081" s="1"/>
      <c r="M1081" s="33"/>
      <c r="N1081" s="33"/>
      <c r="O1081" s="33"/>
      <c r="P1081" s="33"/>
      <c r="Q1081" s="22"/>
      <c r="R1081" s="22"/>
      <c r="S1081" s="22"/>
      <c r="T1081" s="22"/>
      <c r="U1081" s="124"/>
      <c r="V1081" s="107"/>
      <c r="W1081" s="120"/>
      <c r="X1081" s="22"/>
      <c r="Y1081" s="22"/>
      <c r="Z1081" s="22"/>
      <c r="AA1081" s="33"/>
      <c r="AB1081" s="22"/>
      <c r="AC1081" s="22"/>
      <c r="AD1081" s="22"/>
      <c r="AE1081" s="22"/>
      <c r="AF1081" s="22"/>
      <c r="AG1081" s="22"/>
    </row>
    <row r="1082" spans="2:33" s="13" customFormat="1" ht="15" customHeight="1">
      <c r="B1082" s="83"/>
      <c r="C1082" s="83"/>
      <c r="D1082" s="1"/>
      <c r="E1082" s="1"/>
      <c r="F1082" s="84"/>
      <c r="G1082" s="1"/>
      <c r="H1082" s="1"/>
      <c r="I1082" s="1"/>
      <c r="J1082" s="1"/>
      <c r="K1082" s="1"/>
      <c r="L1082" s="1"/>
      <c r="M1082" s="33"/>
      <c r="N1082" s="33"/>
      <c r="O1082" s="33"/>
      <c r="P1082" s="33"/>
      <c r="Q1082" s="22"/>
      <c r="R1082" s="22"/>
      <c r="S1082" s="22"/>
      <c r="T1082" s="22"/>
      <c r="U1082" s="124"/>
      <c r="V1082" s="107"/>
      <c r="W1082" s="120"/>
      <c r="X1082" s="22"/>
      <c r="Y1082" s="22"/>
      <c r="Z1082" s="22"/>
      <c r="AA1082" s="33"/>
      <c r="AB1082" s="22"/>
      <c r="AC1082" s="22"/>
      <c r="AD1082" s="22"/>
      <c r="AE1082" s="22"/>
      <c r="AF1082" s="22"/>
      <c r="AG1082" s="22"/>
    </row>
    <row r="1083" spans="2:33" s="13" customFormat="1" ht="15" customHeight="1">
      <c r="B1083" s="83"/>
      <c r="C1083" s="83"/>
      <c r="D1083" s="1"/>
      <c r="E1083" s="1"/>
      <c r="F1083" s="84"/>
      <c r="G1083" s="1"/>
      <c r="H1083" s="1"/>
      <c r="I1083" s="1"/>
      <c r="J1083" s="1"/>
      <c r="K1083" s="1"/>
      <c r="L1083" s="1"/>
      <c r="M1083" s="33"/>
      <c r="N1083" s="33"/>
      <c r="O1083" s="33"/>
      <c r="P1083" s="33"/>
      <c r="Q1083" s="22"/>
      <c r="R1083" s="22"/>
      <c r="S1083" s="22"/>
      <c r="T1083" s="22"/>
      <c r="U1083" s="124"/>
      <c r="V1083" s="107"/>
      <c r="W1083" s="120"/>
      <c r="X1083" s="22"/>
      <c r="Y1083" s="22"/>
      <c r="Z1083" s="22"/>
      <c r="AA1083" s="33"/>
      <c r="AB1083" s="22"/>
      <c r="AC1083" s="22"/>
      <c r="AD1083" s="22"/>
      <c r="AE1083" s="22"/>
      <c r="AF1083" s="22"/>
      <c r="AG1083" s="22"/>
    </row>
    <row r="1084" spans="2:33" s="13" customFormat="1" ht="15" customHeight="1">
      <c r="B1084" s="83"/>
      <c r="C1084" s="83"/>
      <c r="D1084" s="1"/>
      <c r="E1084" s="1"/>
      <c r="F1084" s="84"/>
      <c r="G1084" s="1"/>
      <c r="H1084" s="1"/>
      <c r="I1084" s="1"/>
      <c r="J1084" s="1"/>
      <c r="K1084" s="1"/>
      <c r="L1084" s="1"/>
      <c r="M1084" s="33"/>
      <c r="N1084" s="33"/>
      <c r="O1084" s="33"/>
      <c r="P1084" s="33"/>
      <c r="Q1084" s="22"/>
      <c r="R1084" s="22"/>
      <c r="S1084" s="22"/>
      <c r="T1084" s="22"/>
      <c r="U1084" s="125"/>
      <c r="V1084" s="107"/>
      <c r="W1084" s="120"/>
      <c r="X1084" s="22"/>
      <c r="Y1084" s="22"/>
      <c r="Z1084" s="22"/>
      <c r="AA1084" s="33"/>
      <c r="AB1084" s="22"/>
      <c r="AC1084" s="22"/>
      <c r="AD1084" s="22"/>
      <c r="AE1084" s="22"/>
      <c r="AF1084" s="22"/>
      <c r="AG1084" s="22"/>
    </row>
    <row r="1085" spans="2:33" s="13" customFormat="1" ht="15" customHeight="1">
      <c r="B1085" s="83"/>
      <c r="C1085" s="83"/>
      <c r="D1085" s="1"/>
      <c r="E1085" s="1"/>
      <c r="F1085" s="84"/>
      <c r="G1085" s="1"/>
      <c r="H1085" s="1"/>
      <c r="I1085" s="1"/>
      <c r="J1085" s="1"/>
      <c r="K1085" s="1"/>
      <c r="L1085" s="1"/>
      <c r="M1085" s="33"/>
      <c r="N1085" s="33"/>
      <c r="O1085" s="33"/>
      <c r="P1085" s="33"/>
      <c r="Q1085" s="22"/>
      <c r="R1085" s="22"/>
      <c r="S1085" s="22"/>
      <c r="T1085" s="22"/>
      <c r="U1085" s="125"/>
      <c r="V1085" s="107"/>
      <c r="W1085" s="120"/>
      <c r="X1085" s="22"/>
      <c r="Y1085" s="22"/>
      <c r="Z1085" s="22"/>
      <c r="AA1085" s="33"/>
      <c r="AB1085" s="22"/>
      <c r="AC1085" s="22"/>
      <c r="AD1085" s="22"/>
      <c r="AE1085" s="22"/>
      <c r="AF1085" s="22"/>
      <c r="AG1085" s="22"/>
    </row>
    <row r="1086" spans="2:33" s="13" customFormat="1" ht="15" customHeight="1">
      <c r="B1086" s="83"/>
      <c r="C1086" s="83"/>
      <c r="D1086" s="1"/>
      <c r="E1086" s="1"/>
      <c r="F1086" s="84"/>
      <c r="G1086" s="1"/>
      <c r="H1086" s="1"/>
      <c r="I1086" s="1"/>
      <c r="J1086" s="1"/>
      <c r="K1086" s="1"/>
      <c r="L1086" s="1"/>
      <c r="M1086" s="33"/>
      <c r="N1086" s="33"/>
      <c r="O1086" s="33"/>
      <c r="P1086" s="33"/>
      <c r="Q1086" s="22"/>
      <c r="R1086" s="22"/>
      <c r="S1086" s="22"/>
      <c r="T1086" s="22"/>
      <c r="U1086" s="125"/>
      <c r="V1086" s="107"/>
      <c r="W1086" s="120"/>
      <c r="X1086" s="22"/>
      <c r="Y1086" s="22"/>
      <c r="Z1086" s="22"/>
      <c r="AA1086" s="33"/>
      <c r="AB1086" s="22"/>
      <c r="AC1086" s="22"/>
      <c r="AD1086" s="22"/>
      <c r="AE1086" s="22"/>
      <c r="AF1086" s="22"/>
      <c r="AG1086" s="22"/>
    </row>
    <row r="1087" spans="2:33" s="13" customFormat="1" ht="15" customHeight="1">
      <c r="B1087" s="83"/>
      <c r="C1087" s="83"/>
      <c r="D1087" s="1"/>
      <c r="E1087" s="1"/>
      <c r="F1087" s="84"/>
      <c r="G1087" s="1"/>
      <c r="H1087" s="1"/>
      <c r="I1087" s="1"/>
      <c r="J1087" s="1"/>
      <c r="K1087" s="1"/>
      <c r="L1087" s="1"/>
      <c r="M1087" s="33"/>
      <c r="N1087" s="33"/>
      <c r="O1087" s="33"/>
      <c r="P1087" s="33"/>
      <c r="Q1087" s="22"/>
      <c r="R1087" s="22"/>
      <c r="S1087" s="22"/>
      <c r="T1087" s="22"/>
      <c r="U1087" s="125"/>
      <c r="V1087" s="107"/>
      <c r="W1087" s="120"/>
      <c r="X1087" s="22"/>
      <c r="Y1087" s="22"/>
      <c r="Z1087" s="22"/>
      <c r="AA1087" s="33"/>
      <c r="AB1087" s="22"/>
      <c r="AC1087" s="22"/>
      <c r="AD1087" s="22"/>
      <c r="AE1087" s="22"/>
      <c r="AF1087" s="22"/>
      <c r="AG1087" s="22"/>
    </row>
    <row r="1088" spans="2:33" s="13" customFormat="1" ht="15" customHeight="1">
      <c r="B1088" s="83"/>
      <c r="C1088" s="83"/>
      <c r="D1088" s="1"/>
      <c r="E1088" s="1"/>
      <c r="F1088" s="84"/>
      <c r="G1088" s="1"/>
      <c r="H1088" s="1"/>
      <c r="I1088" s="1"/>
      <c r="J1088" s="1"/>
      <c r="K1088" s="1"/>
      <c r="L1088" s="1"/>
      <c r="M1088" s="33"/>
      <c r="N1088" s="33"/>
      <c r="O1088" s="33"/>
      <c r="P1088" s="33"/>
      <c r="Q1088" s="22"/>
      <c r="R1088" s="22"/>
      <c r="S1088" s="22"/>
      <c r="T1088" s="22"/>
      <c r="U1088" s="125"/>
      <c r="V1088" s="107"/>
      <c r="W1088" s="120"/>
      <c r="X1088" s="22"/>
      <c r="Y1088" s="22"/>
      <c r="Z1088" s="22"/>
      <c r="AA1088" s="33"/>
      <c r="AB1088" s="22"/>
      <c r="AC1088" s="22"/>
      <c r="AD1088" s="22"/>
      <c r="AE1088" s="22"/>
      <c r="AF1088" s="22"/>
      <c r="AG1088" s="22"/>
    </row>
    <row r="1089" spans="2:33" s="13" customFormat="1" ht="15" customHeight="1">
      <c r="B1089" s="83"/>
      <c r="C1089" s="83"/>
      <c r="D1089" s="1"/>
      <c r="E1089" s="1"/>
      <c r="F1089" s="84"/>
      <c r="G1089" s="1"/>
      <c r="H1089" s="1"/>
      <c r="I1089" s="1"/>
      <c r="J1089" s="1"/>
      <c r="K1089" s="1"/>
      <c r="L1089" s="1"/>
      <c r="M1089" s="33"/>
      <c r="N1089" s="33"/>
      <c r="O1089" s="33"/>
      <c r="P1089" s="33"/>
      <c r="Q1089" s="22"/>
      <c r="R1089" s="22"/>
      <c r="S1089" s="22"/>
      <c r="T1089" s="22"/>
      <c r="U1089" s="125"/>
      <c r="V1089" s="107"/>
      <c r="W1089" s="120"/>
      <c r="X1089" s="22"/>
      <c r="Y1089" s="22"/>
      <c r="Z1089" s="22"/>
      <c r="AA1089" s="33"/>
      <c r="AB1089" s="22"/>
      <c r="AC1089" s="22"/>
      <c r="AD1089" s="22"/>
      <c r="AE1089" s="22"/>
      <c r="AF1089" s="22"/>
      <c r="AG1089" s="22"/>
    </row>
    <row r="1090" spans="2:33" s="13" customFormat="1" ht="15" customHeight="1">
      <c r="B1090" s="83"/>
      <c r="C1090" s="83"/>
      <c r="D1090" s="1"/>
      <c r="E1090" s="1"/>
      <c r="F1090" s="84"/>
      <c r="G1090" s="1"/>
      <c r="H1090" s="1"/>
      <c r="I1090" s="1"/>
      <c r="J1090" s="1"/>
      <c r="K1090" s="1"/>
      <c r="L1090" s="1"/>
      <c r="M1090" s="33"/>
      <c r="N1090" s="33"/>
      <c r="O1090" s="33"/>
      <c r="P1090" s="33"/>
      <c r="Q1090" s="22"/>
      <c r="R1090" s="22"/>
      <c r="S1090" s="22"/>
      <c r="T1090" s="22"/>
      <c r="U1090" s="124"/>
      <c r="V1090" s="107"/>
      <c r="W1090" s="120"/>
      <c r="X1090" s="22"/>
      <c r="Y1090" s="22"/>
      <c r="Z1090" s="22"/>
      <c r="AA1090" s="33"/>
      <c r="AB1090" s="22"/>
      <c r="AC1090" s="22"/>
      <c r="AD1090" s="22"/>
      <c r="AE1090" s="22"/>
      <c r="AF1090" s="22"/>
      <c r="AG1090" s="22"/>
    </row>
    <row r="1091" spans="2:33" s="13" customFormat="1" ht="15" customHeight="1">
      <c r="B1091" s="83"/>
      <c r="C1091" s="83"/>
      <c r="D1091" s="1"/>
      <c r="E1091" s="1"/>
      <c r="F1091" s="84"/>
      <c r="G1091" s="1"/>
      <c r="H1091" s="1"/>
      <c r="I1091" s="1"/>
      <c r="J1091" s="1"/>
      <c r="K1091" s="1"/>
      <c r="L1091" s="1"/>
      <c r="M1091" s="33"/>
      <c r="N1091" s="33"/>
      <c r="O1091" s="33"/>
      <c r="P1091" s="33"/>
      <c r="Q1091" s="22"/>
      <c r="R1091" s="22"/>
      <c r="S1091" s="22"/>
      <c r="T1091" s="22"/>
      <c r="U1091" s="124"/>
      <c r="V1091" s="107"/>
      <c r="W1091" s="120"/>
      <c r="X1091" s="22"/>
      <c r="Y1091" s="22"/>
      <c r="Z1091" s="22"/>
      <c r="AA1091" s="33"/>
      <c r="AB1091" s="22"/>
      <c r="AC1091" s="22"/>
      <c r="AD1091" s="22"/>
      <c r="AE1091" s="22"/>
      <c r="AF1091" s="22"/>
      <c r="AG1091" s="22"/>
    </row>
    <row r="1092" spans="2:33" s="13" customFormat="1" ht="15" customHeight="1">
      <c r="B1092" s="83"/>
      <c r="C1092" s="83"/>
      <c r="D1092" s="1"/>
      <c r="E1092" s="1"/>
      <c r="F1092" s="84"/>
      <c r="G1092" s="1"/>
      <c r="H1092" s="1"/>
      <c r="I1092" s="1"/>
      <c r="J1092" s="1"/>
      <c r="K1092" s="1"/>
      <c r="L1092" s="1"/>
      <c r="M1092" s="33"/>
      <c r="N1092" s="33"/>
      <c r="O1092" s="33"/>
      <c r="P1092" s="33"/>
      <c r="Q1092" s="22"/>
      <c r="R1092" s="22"/>
      <c r="S1092" s="22"/>
      <c r="T1092" s="22"/>
      <c r="U1092" s="127"/>
      <c r="V1092" s="107"/>
      <c r="W1092" s="120"/>
      <c r="X1092" s="22"/>
      <c r="Y1092" s="22"/>
      <c r="Z1092" s="22"/>
      <c r="AA1092" s="33"/>
      <c r="AB1092" s="22"/>
      <c r="AC1092" s="22"/>
      <c r="AD1092" s="22"/>
      <c r="AE1092" s="22"/>
      <c r="AF1092" s="22"/>
      <c r="AG1092" s="22"/>
    </row>
    <row r="1093" spans="2:33" s="13" customFormat="1" ht="15" customHeight="1">
      <c r="B1093" s="83"/>
      <c r="C1093" s="83"/>
      <c r="D1093" s="1"/>
      <c r="E1093" s="1"/>
      <c r="F1093" s="84"/>
      <c r="G1093" s="1"/>
      <c r="H1093" s="1"/>
      <c r="I1093" s="1"/>
      <c r="J1093" s="1"/>
      <c r="K1093" s="1"/>
      <c r="L1093" s="1"/>
      <c r="M1093" s="33"/>
      <c r="N1093" s="33"/>
      <c r="O1093" s="33"/>
      <c r="P1093" s="33"/>
      <c r="Q1093" s="22"/>
      <c r="R1093" s="22"/>
      <c r="S1093" s="22"/>
      <c r="T1093" s="22"/>
      <c r="U1093" s="121"/>
      <c r="V1093" s="107"/>
      <c r="W1093" s="120"/>
      <c r="X1093" s="22"/>
      <c r="Y1093" s="22"/>
      <c r="Z1093" s="22"/>
      <c r="AA1093" s="33"/>
      <c r="AB1093" s="22"/>
      <c r="AC1093" s="22"/>
      <c r="AD1093" s="22"/>
      <c r="AE1093" s="22"/>
      <c r="AF1093" s="22"/>
      <c r="AG1093" s="22"/>
    </row>
    <row r="1094" spans="2:33" s="13" customFormat="1" ht="15" customHeight="1">
      <c r="B1094" s="83"/>
      <c r="C1094" s="83"/>
      <c r="D1094" s="1"/>
      <c r="E1094" s="1"/>
      <c r="F1094" s="84"/>
      <c r="G1094" s="1"/>
      <c r="H1094" s="1"/>
      <c r="I1094" s="1"/>
      <c r="J1094" s="1"/>
      <c r="K1094" s="1"/>
      <c r="L1094" s="1"/>
      <c r="M1094" s="33"/>
      <c r="N1094" s="33"/>
      <c r="O1094" s="33"/>
      <c r="P1094" s="33"/>
      <c r="Q1094" s="22"/>
      <c r="R1094" s="22"/>
      <c r="S1094" s="22"/>
      <c r="T1094" s="22"/>
      <c r="U1094" s="129"/>
      <c r="V1094" s="107"/>
      <c r="W1094" s="120"/>
      <c r="X1094" s="22"/>
      <c r="Y1094" s="22"/>
      <c r="Z1094" s="22"/>
      <c r="AA1094" s="33"/>
      <c r="AB1094" s="22"/>
      <c r="AC1094" s="22"/>
      <c r="AD1094" s="22"/>
      <c r="AE1094" s="22"/>
      <c r="AF1094" s="22"/>
      <c r="AG1094" s="22"/>
    </row>
    <row r="1095" spans="2:33" s="13" customFormat="1" ht="15" customHeight="1">
      <c r="B1095" s="83"/>
      <c r="C1095" s="83"/>
      <c r="D1095" s="1"/>
      <c r="E1095" s="1"/>
      <c r="F1095" s="84"/>
      <c r="G1095" s="1"/>
      <c r="H1095" s="1"/>
      <c r="I1095" s="1"/>
      <c r="J1095" s="1"/>
      <c r="K1095" s="1"/>
      <c r="L1095" s="1"/>
      <c r="M1095" s="33"/>
      <c r="N1095" s="33"/>
      <c r="O1095" s="33"/>
      <c r="P1095" s="33"/>
      <c r="Q1095" s="22"/>
      <c r="R1095" s="22"/>
      <c r="S1095" s="22"/>
      <c r="T1095" s="22"/>
      <c r="U1095" s="121"/>
      <c r="V1095" s="107"/>
      <c r="W1095" s="120"/>
      <c r="X1095" s="22"/>
      <c r="Y1095" s="22"/>
      <c r="Z1095" s="22"/>
      <c r="AA1095" s="33"/>
      <c r="AB1095" s="22"/>
      <c r="AC1095" s="22"/>
      <c r="AD1095" s="22"/>
      <c r="AE1095" s="22"/>
      <c r="AF1095" s="22"/>
      <c r="AG1095" s="22"/>
    </row>
    <row r="1096" spans="2:33" s="13" customFormat="1" ht="15" customHeight="1">
      <c r="B1096" s="83"/>
      <c r="C1096" s="83"/>
      <c r="D1096" s="1"/>
      <c r="E1096" s="1"/>
      <c r="F1096" s="84"/>
      <c r="G1096" s="1"/>
      <c r="H1096" s="1"/>
      <c r="I1096" s="1"/>
      <c r="J1096" s="1"/>
      <c r="K1096" s="1"/>
      <c r="L1096" s="1"/>
      <c r="M1096" s="33"/>
      <c r="N1096" s="33"/>
      <c r="O1096" s="33"/>
      <c r="P1096" s="33"/>
      <c r="Q1096" s="22"/>
      <c r="R1096" s="22"/>
      <c r="S1096" s="22"/>
      <c r="T1096" s="22"/>
      <c r="U1096" s="121"/>
      <c r="V1096" s="107"/>
      <c r="W1096" s="120"/>
      <c r="X1096" s="22"/>
      <c r="Y1096" s="22"/>
      <c r="Z1096" s="22"/>
      <c r="AA1096" s="33"/>
      <c r="AB1096" s="22"/>
      <c r="AC1096" s="22"/>
      <c r="AD1096" s="22"/>
      <c r="AE1096" s="22"/>
      <c r="AF1096" s="22"/>
      <c r="AG1096" s="22"/>
    </row>
    <row r="1097" spans="2:33" s="13" customFormat="1" ht="15" customHeight="1">
      <c r="B1097" s="83"/>
      <c r="C1097" s="83"/>
      <c r="D1097" s="1"/>
      <c r="E1097" s="1"/>
      <c r="F1097" s="84"/>
      <c r="G1097" s="1"/>
      <c r="H1097" s="1"/>
      <c r="I1097" s="1"/>
      <c r="J1097" s="1"/>
      <c r="K1097" s="1"/>
      <c r="L1097" s="1"/>
      <c r="M1097" s="33"/>
      <c r="N1097" s="33"/>
      <c r="O1097" s="33"/>
      <c r="P1097" s="33"/>
      <c r="Q1097" s="22"/>
      <c r="R1097" s="22"/>
      <c r="S1097" s="22"/>
      <c r="T1097" s="22"/>
      <c r="U1097" s="121"/>
      <c r="V1097" s="107"/>
      <c r="W1097" s="120"/>
      <c r="X1097" s="22"/>
      <c r="Y1097" s="22"/>
      <c r="Z1097" s="22"/>
      <c r="AA1097" s="33"/>
      <c r="AB1097" s="22"/>
      <c r="AC1097" s="22"/>
      <c r="AD1097" s="22"/>
      <c r="AE1097" s="22"/>
      <c r="AF1097" s="22"/>
      <c r="AG1097" s="22"/>
    </row>
    <row r="1098" spans="2:33" s="13" customFormat="1" ht="15" customHeight="1">
      <c r="B1098" s="83"/>
      <c r="C1098" s="83"/>
      <c r="D1098" s="1"/>
      <c r="E1098" s="1"/>
      <c r="F1098" s="84"/>
      <c r="G1098" s="1"/>
      <c r="H1098" s="1"/>
      <c r="I1098" s="1"/>
      <c r="J1098" s="1"/>
      <c r="K1098" s="1"/>
      <c r="L1098" s="1"/>
      <c r="M1098" s="33"/>
      <c r="N1098" s="33"/>
      <c r="O1098" s="33"/>
      <c r="P1098" s="33"/>
      <c r="Q1098" s="22"/>
      <c r="R1098" s="22"/>
      <c r="S1098" s="22"/>
      <c r="T1098" s="22"/>
      <c r="U1098" s="121"/>
      <c r="V1098" s="107"/>
      <c r="W1098" s="120"/>
      <c r="X1098" s="22"/>
      <c r="Y1098" s="22"/>
      <c r="Z1098" s="22"/>
      <c r="AA1098" s="33"/>
      <c r="AB1098" s="22"/>
      <c r="AC1098" s="22"/>
      <c r="AD1098" s="22"/>
      <c r="AE1098" s="22"/>
      <c r="AF1098" s="22"/>
      <c r="AG1098" s="22"/>
    </row>
    <row r="1099" spans="2:33" s="13" customFormat="1" ht="15" customHeight="1">
      <c r="B1099" s="83"/>
      <c r="C1099" s="83"/>
      <c r="D1099" s="1"/>
      <c r="E1099" s="1"/>
      <c r="F1099" s="84"/>
      <c r="G1099" s="1"/>
      <c r="H1099" s="1"/>
      <c r="I1099" s="1"/>
      <c r="J1099" s="1"/>
      <c r="K1099" s="1"/>
      <c r="L1099" s="1"/>
      <c r="M1099" s="33"/>
      <c r="N1099" s="33"/>
      <c r="O1099" s="33"/>
      <c r="P1099" s="33"/>
      <c r="Q1099" s="22"/>
      <c r="R1099" s="22"/>
      <c r="S1099" s="22"/>
      <c r="T1099" s="22"/>
      <c r="U1099" s="121"/>
      <c r="V1099" s="107"/>
      <c r="W1099" s="120"/>
      <c r="X1099" s="22"/>
      <c r="Y1099" s="22"/>
      <c r="Z1099" s="22"/>
      <c r="AA1099" s="33"/>
      <c r="AB1099" s="22"/>
      <c r="AC1099" s="22"/>
      <c r="AD1099" s="22"/>
      <c r="AE1099" s="22"/>
      <c r="AF1099" s="22"/>
      <c r="AG1099" s="22"/>
    </row>
    <row r="1100" spans="2:33" s="13" customFormat="1" ht="15" customHeight="1">
      <c r="B1100" s="83"/>
      <c r="C1100" s="83"/>
      <c r="D1100" s="1"/>
      <c r="E1100" s="1"/>
      <c r="F1100" s="84"/>
      <c r="G1100" s="1"/>
      <c r="H1100" s="1"/>
      <c r="I1100" s="1"/>
      <c r="J1100" s="1"/>
      <c r="K1100" s="1"/>
      <c r="L1100" s="1"/>
      <c r="M1100" s="33"/>
      <c r="N1100" s="33"/>
      <c r="O1100" s="33"/>
      <c r="P1100" s="33"/>
      <c r="Q1100" s="22"/>
      <c r="R1100" s="22"/>
      <c r="S1100" s="22"/>
      <c r="T1100" s="22"/>
      <c r="U1100" s="121"/>
      <c r="V1100" s="107"/>
      <c r="W1100" s="120"/>
      <c r="X1100" s="22"/>
      <c r="Y1100" s="22"/>
      <c r="Z1100" s="22"/>
      <c r="AA1100" s="33"/>
      <c r="AB1100" s="22"/>
      <c r="AC1100" s="22"/>
      <c r="AD1100" s="22"/>
      <c r="AE1100" s="22"/>
      <c r="AF1100" s="22"/>
      <c r="AG1100" s="22"/>
    </row>
    <row r="1101" spans="2:33" s="13" customFormat="1" ht="15" customHeight="1">
      <c r="B1101" s="83"/>
      <c r="C1101" s="83"/>
      <c r="D1101" s="1"/>
      <c r="E1101" s="1"/>
      <c r="F1101" s="84"/>
      <c r="G1101" s="1"/>
      <c r="H1101" s="1"/>
      <c r="I1101" s="1"/>
      <c r="J1101" s="1"/>
      <c r="K1101" s="1"/>
      <c r="L1101" s="1"/>
      <c r="M1101" s="33"/>
      <c r="N1101" s="33"/>
      <c r="O1101" s="33"/>
      <c r="P1101" s="33"/>
      <c r="Q1101" s="22"/>
      <c r="R1101" s="22"/>
      <c r="S1101" s="22"/>
      <c r="T1101" s="22"/>
      <c r="U1101" s="121"/>
      <c r="V1101" s="107"/>
      <c r="W1101" s="120"/>
      <c r="X1101" s="22"/>
      <c r="Y1101" s="22"/>
      <c r="Z1101" s="22"/>
      <c r="AA1101" s="33"/>
      <c r="AB1101" s="22"/>
      <c r="AC1101" s="22"/>
      <c r="AD1101" s="22"/>
      <c r="AE1101" s="22"/>
      <c r="AF1101" s="22"/>
      <c r="AG1101" s="22"/>
    </row>
    <row r="1102" spans="2:33" s="13" customFormat="1" ht="15" customHeight="1">
      <c r="B1102" s="83"/>
      <c r="C1102" s="83"/>
      <c r="D1102" s="1"/>
      <c r="E1102" s="1"/>
      <c r="F1102" s="84"/>
      <c r="G1102" s="1"/>
      <c r="H1102" s="1"/>
      <c r="I1102" s="1"/>
      <c r="J1102" s="1"/>
      <c r="K1102" s="1"/>
      <c r="L1102" s="1"/>
      <c r="M1102" s="33"/>
      <c r="N1102" s="33"/>
      <c r="O1102" s="33"/>
      <c r="P1102" s="33"/>
      <c r="Q1102" s="22"/>
      <c r="R1102" s="22"/>
      <c r="S1102" s="22"/>
      <c r="T1102" s="22"/>
      <c r="U1102" s="129"/>
      <c r="V1102" s="107"/>
      <c r="W1102" s="120"/>
      <c r="X1102" s="22"/>
      <c r="Y1102" s="22"/>
      <c r="Z1102" s="22"/>
      <c r="AA1102" s="33"/>
      <c r="AB1102" s="22"/>
      <c r="AC1102" s="22"/>
      <c r="AD1102" s="22"/>
      <c r="AE1102" s="22"/>
      <c r="AF1102" s="22"/>
      <c r="AG1102" s="22"/>
    </row>
    <row r="1103" spans="2:33" s="13" customFormat="1" ht="15" customHeight="1">
      <c r="B1103" s="83"/>
      <c r="C1103" s="83"/>
      <c r="D1103" s="1"/>
      <c r="E1103" s="1"/>
      <c r="F1103" s="84"/>
      <c r="G1103" s="1"/>
      <c r="H1103" s="1"/>
      <c r="I1103" s="1"/>
      <c r="J1103" s="1"/>
      <c r="K1103" s="1"/>
      <c r="L1103" s="1"/>
      <c r="M1103" s="33"/>
      <c r="N1103" s="33"/>
      <c r="O1103" s="33"/>
      <c r="P1103" s="33"/>
      <c r="Q1103" s="22"/>
      <c r="R1103" s="22"/>
      <c r="S1103" s="22"/>
      <c r="T1103" s="22"/>
      <c r="U1103" s="121"/>
      <c r="V1103" s="107"/>
      <c r="W1103" s="120"/>
      <c r="X1103" s="22"/>
      <c r="Y1103" s="22"/>
      <c r="Z1103" s="22"/>
      <c r="AA1103" s="33"/>
      <c r="AB1103" s="22"/>
      <c r="AC1103" s="22"/>
      <c r="AD1103" s="22"/>
      <c r="AE1103" s="22"/>
      <c r="AF1103" s="22"/>
      <c r="AG1103" s="22"/>
    </row>
    <row r="1104" spans="2:33" s="13" customFormat="1" ht="15" customHeight="1">
      <c r="B1104" s="83"/>
      <c r="C1104" s="83"/>
      <c r="D1104" s="1"/>
      <c r="E1104" s="1"/>
      <c r="F1104" s="84"/>
      <c r="G1104" s="1"/>
      <c r="H1104" s="1"/>
      <c r="I1104" s="1"/>
      <c r="J1104" s="1"/>
      <c r="K1104" s="1"/>
      <c r="L1104" s="1"/>
      <c r="M1104" s="33"/>
      <c r="N1104" s="33"/>
      <c r="O1104" s="33"/>
      <c r="P1104" s="33"/>
      <c r="Q1104" s="22"/>
      <c r="R1104" s="22"/>
      <c r="S1104" s="22"/>
      <c r="T1104" s="22"/>
      <c r="U1104" s="121"/>
      <c r="V1104" s="107"/>
      <c r="W1104" s="120"/>
      <c r="X1104" s="22"/>
      <c r="Y1104" s="22"/>
      <c r="Z1104" s="22"/>
      <c r="AA1104" s="33"/>
      <c r="AB1104" s="22"/>
      <c r="AC1104" s="22"/>
      <c r="AD1104" s="22"/>
      <c r="AE1104" s="22"/>
      <c r="AF1104" s="22"/>
      <c r="AG1104" s="22"/>
    </row>
    <row r="1105" spans="2:33" s="13" customFormat="1" ht="15" customHeight="1">
      <c r="B1105" s="83"/>
      <c r="C1105" s="83"/>
      <c r="D1105" s="1"/>
      <c r="E1105" s="1"/>
      <c r="F1105" s="84"/>
      <c r="G1105" s="1"/>
      <c r="H1105" s="1"/>
      <c r="I1105" s="1"/>
      <c r="J1105" s="1"/>
      <c r="K1105" s="1"/>
      <c r="L1105" s="1"/>
      <c r="M1105" s="33"/>
      <c r="N1105" s="33"/>
      <c r="O1105" s="33"/>
      <c r="P1105" s="33"/>
      <c r="Q1105" s="22"/>
      <c r="R1105" s="22"/>
      <c r="S1105" s="22"/>
      <c r="T1105" s="22"/>
      <c r="U1105" s="121"/>
      <c r="V1105" s="107"/>
      <c r="W1105" s="120"/>
      <c r="X1105" s="22"/>
      <c r="Y1105" s="22"/>
      <c r="Z1105" s="22"/>
      <c r="AA1105" s="33"/>
      <c r="AB1105" s="22"/>
      <c r="AC1105" s="22"/>
      <c r="AD1105" s="22"/>
      <c r="AE1105" s="22"/>
      <c r="AF1105" s="22"/>
      <c r="AG1105" s="22"/>
    </row>
    <row r="1106" spans="2:33" s="13" customFormat="1" ht="15" customHeight="1">
      <c r="B1106" s="83"/>
      <c r="C1106" s="83"/>
      <c r="D1106" s="1"/>
      <c r="E1106" s="1"/>
      <c r="F1106" s="84"/>
      <c r="G1106" s="1"/>
      <c r="H1106" s="1"/>
      <c r="I1106" s="1"/>
      <c r="J1106" s="1"/>
      <c r="K1106" s="1"/>
      <c r="L1106" s="1"/>
      <c r="M1106" s="33"/>
      <c r="N1106" s="33"/>
      <c r="O1106" s="33"/>
      <c r="P1106" s="33"/>
      <c r="Q1106" s="22"/>
      <c r="R1106" s="22"/>
      <c r="S1106" s="22"/>
      <c r="T1106" s="22"/>
      <c r="U1106" s="121"/>
      <c r="V1106" s="107"/>
      <c r="W1106" s="120"/>
      <c r="X1106" s="22"/>
      <c r="Y1106" s="22"/>
      <c r="Z1106" s="22"/>
      <c r="AA1106" s="33"/>
      <c r="AB1106" s="22"/>
      <c r="AC1106" s="22"/>
      <c r="AD1106" s="22"/>
      <c r="AE1106" s="22"/>
      <c r="AF1106" s="22"/>
      <c r="AG1106" s="22"/>
    </row>
    <row r="1107" spans="2:33" s="13" customFormat="1" ht="15" customHeight="1">
      <c r="B1107" s="83"/>
      <c r="C1107" s="83"/>
      <c r="D1107" s="1"/>
      <c r="E1107" s="1"/>
      <c r="F1107" s="84"/>
      <c r="G1107" s="1"/>
      <c r="H1107" s="1"/>
      <c r="I1107" s="1"/>
      <c r="J1107" s="1"/>
      <c r="K1107" s="1"/>
      <c r="L1107" s="1"/>
      <c r="M1107" s="33"/>
      <c r="N1107" s="33"/>
      <c r="O1107" s="33"/>
      <c r="P1107" s="33"/>
      <c r="Q1107" s="22"/>
      <c r="R1107" s="22"/>
      <c r="S1107" s="22"/>
      <c r="T1107" s="22"/>
      <c r="U1107" s="121"/>
      <c r="V1107" s="107"/>
      <c r="W1107" s="120"/>
      <c r="X1107" s="22"/>
      <c r="Y1107" s="22"/>
      <c r="Z1107" s="22"/>
      <c r="AA1107" s="33"/>
      <c r="AB1107" s="22"/>
      <c r="AC1107" s="22"/>
      <c r="AD1107" s="22"/>
      <c r="AE1107" s="22"/>
      <c r="AF1107" s="22"/>
      <c r="AG1107" s="22"/>
    </row>
    <row r="1108" spans="2:33" s="13" customFormat="1" ht="15" customHeight="1">
      <c r="B1108" s="83"/>
      <c r="C1108" s="83"/>
      <c r="D1108" s="1"/>
      <c r="E1108" s="1"/>
      <c r="F1108" s="84"/>
      <c r="G1108" s="1"/>
      <c r="H1108" s="1"/>
      <c r="I1108" s="1"/>
      <c r="J1108" s="1"/>
      <c r="K1108" s="1"/>
      <c r="L1108" s="1"/>
      <c r="M1108" s="33"/>
      <c r="N1108" s="33"/>
      <c r="O1108" s="33"/>
      <c r="P1108" s="33"/>
      <c r="Q1108" s="22"/>
      <c r="R1108" s="22"/>
      <c r="S1108" s="22"/>
      <c r="T1108" s="22"/>
      <c r="U1108" s="124"/>
      <c r="V1108" s="107"/>
      <c r="W1108" s="120"/>
      <c r="X1108" s="22"/>
      <c r="Y1108" s="22"/>
      <c r="Z1108" s="22"/>
      <c r="AA1108" s="33"/>
      <c r="AB1108" s="22"/>
      <c r="AC1108" s="22"/>
      <c r="AD1108" s="22"/>
      <c r="AE1108" s="22"/>
      <c r="AF1108" s="22"/>
      <c r="AG1108" s="22"/>
    </row>
    <row r="1109" spans="2:33" s="13" customFormat="1" ht="15" customHeight="1">
      <c r="B1109" s="83"/>
      <c r="C1109" s="83"/>
      <c r="D1109" s="1"/>
      <c r="E1109" s="1"/>
      <c r="F1109" s="84"/>
      <c r="G1109" s="1"/>
      <c r="H1109" s="1"/>
      <c r="I1109" s="1"/>
      <c r="J1109" s="1"/>
      <c r="K1109" s="1"/>
      <c r="L1109" s="1"/>
      <c r="M1109" s="33"/>
      <c r="N1109" s="33"/>
      <c r="O1109" s="33"/>
      <c r="P1109" s="33"/>
      <c r="Q1109" s="22"/>
      <c r="R1109" s="22"/>
      <c r="S1109" s="22"/>
      <c r="T1109" s="22"/>
      <c r="U1109" s="121"/>
      <c r="V1109" s="107"/>
      <c r="W1109" s="120"/>
      <c r="X1109" s="22"/>
      <c r="Y1109" s="22"/>
      <c r="Z1109" s="22"/>
      <c r="AA1109" s="33"/>
      <c r="AB1109" s="22"/>
      <c r="AC1109" s="22"/>
      <c r="AD1109" s="22"/>
      <c r="AE1109" s="22"/>
      <c r="AF1109" s="22"/>
      <c r="AG1109" s="22"/>
    </row>
    <row r="1110" spans="2:33" s="13" customFormat="1" ht="15" customHeight="1">
      <c r="B1110" s="83"/>
      <c r="C1110" s="83"/>
      <c r="D1110" s="1"/>
      <c r="E1110" s="1"/>
      <c r="F1110" s="84"/>
      <c r="G1110" s="1"/>
      <c r="H1110" s="1"/>
      <c r="I1110" s="1"/>
      <c r="J1110" s="1"/>
      <c r="K1110" s="1"/>
      <c r="L1110" s="1"/>
      <c r="M1110" s="33"/>
      <c r="N1110" s="33"/>
      <c r="O1110" s="33"/>
      <c r="P1110" s="33"/>
      <c r="Q1110" s="22"/>
      <c r="R1110" s="22"/>
      <c r="S1110" s="22"/>
      <c r="T1110" s="22"/>
      <c r="U1110" s="121"/>
      <c r="V1110" s="107"/>
      <c r="W1110" s="120"/>
      <c r="X1110" s="22"/>
      <c r="Y1110" s="22"/>
      <c r="Z1110" s="22"/>
      <c r="AA1110" s="33"/>
      <c r="AB1110" s="22"/>
      <c r="AC1110" s="22"/>
      <c r="AD1110" s="22"/>
      <c r="AE1110" s="22"/>
      <c r="AF1110" s="22"/>
      <c r="AG1110" s="22"/>
    </row>
    <row r="1111" spans="2:33" s="13" customFormat="1" ht="15" customHeight="1">
      <c r="B1111" s="83"/>
      <c r="C1111" s="83"/>
      <c r="D1111" s="1"/>
      <c r="E1111" s="1"/>
      <c r="F1111" s="84"/>
      <c r="G1111" s="1"/>
      <c r="H1111" s="1"/>
      <c r="I1111" s="1"/>
      <c r="J1111" s="1"/>
      <c r="K1111" s="1"/>
      <c r="L1111" s="1"/>
      <c r="M1111" s="33"/>
      <c r="N1111" s="33"/>
      <c r="O1111" s="33"/>
      <c r="P1111" s="33"/>
      <c r="Q1111" s="22"/>
      <c r="R1111" s="22"/>
      <c r="S1111" s="22"/>
      <c r="T1111" s="22"/>
      <c r="U1111" s="121"/>
      <c r="V1111" s="107"/>
      <c r="W1111" s="120"/>
      <c r="X1111" s="22"/>
      <c r="Y1111" s="22"/>
      <c r="Z1111" s="22"/>
      <c r="AA1111" s="33"/>
      <c r="AB1111" s="22"/>
      <c r="AC1111" s="22"/>
      <c r="AD1111" s="22"/>
      <c r="AE1111" s="22"/>
      <c r="AF1111" s="22"/>
      <c r="AG1111" s="22"/>
    </row>
    <row r="1112" spans="2:33" s="13" customFormat="1" ht="15" customHeight="1">
      <c r="B1112" s="83"/>
      <c r="C1112" s="83"/>
      <c r="D1112" s="1"/>
      <c r="E1112" s="1"/>
      <c r="F1112" s="84"/>
      <c r="G1112" s="1"/>
      <c r="H1112" s="1"/>
      <c r="I1112" s="1"/>
      <c r="J1112" s="1"/>
      <c r="K1112" s="1"/>
      <c r="L1112" s="1"/>
      <c r="M1112" s="33"/>
      <c r="N1112" s="33"/>
      <c r="O1112" s="33"/>
      <c r="P1112" s="33"/>
      <c r="Q1112" s="22"/>
      <c r="R1112" s="22"/>
      <c r="S1112" s="22"/>
      <c r="T1112" s="22"/>
      <c r="U1112" s="121"/>
      <c r="V1112" s="107"/>
      <c r="W1112" s="120"/>
      <c r="X1112" s="22"/>
      <c r="Y1112" s="22"/>
      <c r="Z1112" s="22"/>
      <c r="AA1112" s="33"/>
      <c r="AB1112" s="22"/>
      <c r="AC1112" s="22"/>
      <c r="AD1112" s="22"/>
      <c r="AE1112" s="22"/>
      <c r="AF1112" s="22"/>
      <c r="AG1112" s="22"/>
    </row>
    <row r="1113" spans="2:33" s="13" customFormat="1" ht="15" customHeight="1">
      <c r="B1113" s="83"/>
      <c r="C1113" s="83"/>
      <c r="D1113" s="1"/>
      <c r="E1113" s="1"/>
      <c r="F1113" s="84"/>
      <c r="G1113" s="1"/>
      <c r="H1113" s="1"/>
      <c r="I1113" s="1"/>
      <c r="J1113" s="1"/>
      <c r="K1113" s="1"/>
      <c r="L1113" s="1"/>
      <c r="M1113" s="33"/>
      <c r="N1113" s="33"/>
      <c r="O1113" s="33"/>
      <c r="P1113" s="33"/>
      <c r="Q1113" s="22"/>
      <c r="R1113" s="22"/>
      <c r="S1113" s="22"/>
      <c r="T1113" s="22"/>
      <c r="U1113" s="121"/>
      <c r="V1113" s="107"/>
      <c r="W1113" s="120"/>
      <c r="X1113" s="22"/>
      <c r="Y1113" s="22"/>
      <c r="Z1113" s="22"/>
      <c r="AA1113" s="33"/>
      <c r="AB1113" s="22"/>
      <c r="AC1113" s="22"/>
      <c r="AD1113" s="22"/>
      <c r="AE1113" s="22"/>
      <c r="AF1113" s="22"/>
      <c r="AG1113" s="22"/>
    </row>
    <row r="1114" spans="2:33" s="13" customFormat="1" ht="15" customHeight="1">
      <c r="B1114" s="83"/>
      <c r="C1114" s="83"/>
      <c r="D1114" s="1"/>
      <c r="E1114" s="1"/>
      <c r="F1114" s="84"/>
      <c r="G1114" s="1"/>
      <c r="H1114" s="1"/>
      <c r="I1114" s="1"/>
      <c r="J1114" s="1"/>
      <c r="K1114" s="1"/>
      <c r="L1114" s="1"/>
      <c r="M1114" s="33"/>
      <c r="N1114" s="33"/>
      <c r="O1114" s="33"/>
      <c r="P1114" s="33"/>
      <c r="Q1114" s="22"/>
      <c r="R1114" s="22"/>
      <c r="S1114" s="22"/>
      <c r="T1114" s="22"/>
      <c r="U1114" s="121"/>
      <c r="V1114" s="107"/>
      <c r="W1114" s="120"/>
      <c r="X1114" s="22"/>
      <c r="Y1114" s="22"/>
      <c r="Z1114" s="22"/>
      <c r="AA1114" s="33"/>
      <c r="AB1114" s="22"/>
      <c r="AC1114" s="22"/>
      <c r="AD1114" s="22"/>
      <c r="AE1114" s="22"/>
      <c r="AF1114" s="22"/>
      <c r="AG1114" s="22"/>
    </row>
    <row r="1115" spans="2:33" s="13" customFormat="1" ht="15" customHeight="1">
      <c r="B1115" s="83"/>
      <c r="C1115" s="83"/>
      <c r="D1115" s="1"/>
      <c r="E1115" s="1"/>
      <c r="F1115" s="84"/>
      <c r="G1115" s="1"/>
      <c r="H1115" s="1"/>
      <c r="I1115" s="1"/>
      <c r="J1115" s="1"/>
      <c r="K1115" s="1"/>
      <c r="L1115" s="1"/>
      <c r="M1115" s="33"/>
      <c r="N1115" s="33"/>
      <c r="O1115" s="33"/>
      <c r="P1115" s="33"/>
      <c r="Q1115" s="22"/>
      <c r="R1115" s="22"/>
      <c r="S1115" s="22"/>
      <c r="T1115" s="22"/>
      <c r="U1115" s="121"/>
      <c r="V1115" s="107"/>
      <c r="W1115" s="120"/>
      <c r="X1115" s="22"/>
      <c r="Y1115" s="22"/>
      <c r="Z1115" s="22"/>
      <c r="AA1115" s="33"/>
      <c r="AB1115" s="22"/>
      <c r="AC1115" s="22"/>
      <c r="AD1115" s="22"/>
      <c r="AE1115" s="22"/>
      <c r="AF1115" s="22"/>
      <c r="AG1115" s="22"/>
    </row>
    <row r="1116" spans="2:33" s="13" customFormat="1" ht="15" customHeight="1">
      <c r="B1116" s="83"/>
      <c r="C1116" s="83"/>
      <c r="D1116" s="1"/>
      <c r="E1116" s="1"/>
      <c r="F1116" s="84"/>
      <c r="G1116" s="1"/>
      <c r="H1116" s="1"/>
      <c r="I1116" s="1"/>
      <c r="J1116" s="1"/>
      <c r="K1116" s="1"/>
      <c r="L1116" s="1"/>
      <c r="M1116" s="33"/>
      <c r="N1116" s="33"/>
      <c r="O1116" s="33"/>
      <c r="P1116" s="33"/>
      <c r="Q1116" s="22"/>
      <c r="R1116" s="22"/>
      <c r="S1116" s="22"/>
      <c r="T1116" s="22"/>
      <c r="U1116" s="121"/>
      <c r="V1116" s="107"/>
      <c r="W1116" s="120"/>
      <c r="X1116" s="22"/>
      <c r="Y1116" s="22"/>
      <c r="Z1116" s="22"/>
      <c r="AA1116" s="33"/>
      <c r="AB1116" s="22"/>
      <c r="AC1116" s="22"/>
      <c r="AD1116" s="22"/>
      <c r="AE1116" s="22"/>
      <c r="AF1116" s="22"/>
      <c r="AG1116" s="22"/>
    </row>
    <row r="1117" spans="2:33" s="13" customFormat="1" ht="15" customHeight="1">
      <c r="B1117" s="83"/>
      <c r="C1117" s="83"/>
      <c r="D1117" s="1"/>
      <c r="E1117" s="1"/>
      <c r="F1117" s="84"/>
      <c r="G1117" s="1"/>
      <c r="H1117" s="1"/>
      <c r="I1117" s="1"/>
      <c r="J1117" s="1"/>
      <c r="K1117" s="1"/>
      <c r="L1117" s="1"/>
      <c r="M1117" s="33"/>
      <c r="N1117" s="33"/>
      <c r="O1117" s="33"/>
      <c r="P1117" s="33"/>
      <c r="Q1117" s="22"/>
      <c r="R1117" s="22"/>
      <c r="S1117" s="22"/>
      <c r="T1117" s="22"/>
      <c r="U1117" s="124"/>
      <c r="V1117" s="107"/>
      <c r="W1117" s="120"/>
      <c r="X1117" s="22"/>
      <c r="Y1117" s="22"/>
      <c r="Z1117" s="22"/>
      <c r="AA1117" s="33"/>
      <c r="AB1117" s="22"/>
      <c r="AC1117" s="22"/>
      <c r="AD1117" s="22"/>
      <c r="AE1117" s="22"/>
      <c r="AF1117" s="22"/>
      <c r="AG1117" s="22"/>
    </row>
    <row r="1118" spans="2:33" s="13" customFormat="1" ht="15" customHeight="1">
      <c r="B1118" s="83"/>
      <c r="C1118" s="83"/>
      <c r="D1118" s="1"/>
      <c r="E1118" s="1"/>
      <c r="F1118" s="84"/>
      <c r="G1118" s="1"/>
      <c r="H1118" s="1"/>
      <c r="I1118" s="1"/>
      <c r="J1118" s="1"/>
      <c r="K1118" s="1"/>
      <c r="L1118" s="1"/>
      <c r="M1118" s="33"/>
      <c r="N1118" s="33"/>
      <c r="O1118" s="33"/>
      <c r="P1118" s="33"/>
      <c r="Q1118" s="22"/>
      <c r="R1118" s="22"/>
      <c r="S1118" s="22"/>
      <c r="T1118" s="22"/>
      <c r="U1118" s="131"/>
      <c r="V1118" s="107"/>
      <c r="W1118" s="120"/>
      <c r="X1118" s="22"/>
      <c r="Y1118" s="22"/>
      <c r="Z1118" s="22"/>
      <c r="AA1118" s="33"/>
      <c r="AB1118" s="22"/>
      <c r="AC1118" s="22"/>
      <c r="AD1118" s="22"/>
      <c r="AE1118" s="22"/>
      <c r="AF1118" s="22"/>
      <c r="AG1118" s="22"/>
    </row>
    <row r="1119" spans="2:33" s="13" customFormat="1" ht="15" customHeight="1">
      <c r="B1119" s="83"/>
      <c r="C1119" s="83"/>
      <c r="D1119" s="1"/>
      <c r="E1119" s="1"/>
      <c r="F1119" s="84"/>
      <c r="G1119" s="1"/>
      <c r="H1119" s="1"/>
      <c r="I1119" s="1"/>
      <c r="J1119" s="1"/>
      <c r="K1119" s="1"/>
      <c r="L1119" s="1"/>
      <c r="M1119" s="33"/>
      <c r="N1119" s="33"/>
      <c r="O1119" s="33"/>
      <c r="P1119" s="33"/>
      <c r="Q1119" s="22"/>
      <c r="R1119" s="22"/>
      <c r="S1119" s="22"/>
      <c r="T1119" s="22"/>
      <c r="U1119" s="124"/>
      <c r="V1119" s="107"/>
      <c r="W1119" s="120"/>
      <c r="X1119" s="22"/>
      <c r="Y1119" s="22"/>
      <c r="Z1119" s="22"/>
      <c r="AA1119" s="33"/>
      <c r="AB1119" s="22"/>
      <c r="AC1119" s="22"/>
      <c r="AD1119" s="22"/>
      <c r="AE1119" s="22"/>
      <c r="AF1119" s="22"/>
      <c r="AG1119" s="22"/>
    </row>
    <row r="1120" spans="2:33" s="13" customFormat="1" ht="15" customHeight="1">
      <c r="B1120" s="83"/>
      <c r="C1120" s="83"/>
      <c r="D1120" s="1"/>
      <c r="E1120" s="1"/>
      <c r="F1120" s="84"/>
      <c r="G1120" s="1"/>
      <c r="H1120" s="1"/>
      <c r="I1120" s="1"/>
      <c r="J1120" s="1"/>
      <c r="K1120" s="1"/>
      <c r="L1120" s="1"/>
      <c r="M1120" s="33"/>
      <c r="N1120" s="33"/>
      <c r="O1120" s="33"/>
      <c r="P1120" s="33"/>
      <c r="Q1120" s="22"/>
      <c r="R1120" s="22"/>
      <c r="S1120" s="22"/>
      <c r="T1120" s="22"/>
      <c r="U1120" s="124"/>
      <c r="V1120" s="107"/>
      <c r="W1120" s="120"/>
      <c r="X1120" s="22"/>
      <c r="Y1120" s="22"/>
      <c r="Z1120" s="22"/>
      <c r="AA1120" s="33"/>
      <c r="AB1120" s="22"/>
      <c r="AC1120" s="22"/>
      <c r="AD1120" s="22"/>
      <c r="AE1120" s="22"/>
      <c r="AF1120" s="22"/>
      <c r="AG1120" s="22"/>
    </row>
    <row r="1121" spans="2:33" s="13" customFormat="1" ht="15" customHeight="1">
      <c r="B1121" s="83"/>
      <c r="C1121" s="83"/>
      <c r="D1121" s="1"/>
      <c r="E1121" s="1"/>
      <c r="F1121" s="84"/>
      <c r="G1121" s="1"/>
      <c r="H1121" s="1"/>
      <c r="I1121" s="1"/>
      <c r="J1121" s="1"/>
      <c r="K1121" s="1"/>
      <c r="L1121" s="1"/>
      <c r="M1121" s="33"/>
      <c r="N1121" s="33"/>
      <c r="O1121" s="33"/>
      <c r="P1121" s="33"/>
      <c r="Q1121" s="22"/>
      <c r="R1121" s="22"/>
      <c r="S1121" s="22"/>
      <c r="T1121" s="22"/>
      <c r="U1121" s="124"/>
      <c r="V1121" s="107"/>
      <c r="W1121" s="120"/>
      <c r="X1121" s="22"/>
      <c r="Y1121" s="22"/>
      <c r="Z1121" s="22"/>
      <c r="AA1121" s="33"/>
      <c r="AB1121" s="22"/>
      <c r="AC1121" s="22"/>
      <c r="AD1121" s="22"/>
      <c r="AE1121" s="22"/>
      <c r="AF1121" s="22"/>
      <c r="AG1121" s="22"/>
    </row>
    <row r="1122" spans="2:33" s="13" customFormat="1" ht="15" customHeight="1">
      <c r="B1122" s="83"/>
      <c r="C1122" s="83"/>
      <c r="D1122" s="1"/>
      <c r="E1122" s="1"/>
      <c r="F1122" s="84"/>
      <c r="G1122" s="1"/>
      <c r="H1122" s="1"/>
      <c r="I1122" s="1"/>
      <c r="J1122" s="1"/>
      <c r="K1122" s="1"/>
      <c r="L1122" s="1"/>
      <c r="M1122" s="33"/>
      <c r="N1122" s="33"/>
      <c r="O1122" s="33"/>
      <c r="P1122" s="33"/>
      <c r="Q1122" s="22"/>
      <c r="R1122" s="22"/>
      <c r="S1122" s="22"/>
      <c r="T1122" s="22"/>
      <c r="U1122" s="124"/>
      <c r="V1122" s="107"/>
      <c r="W1122" s="120"/>
      <c r="X1122" s="22"/>
      <c r="Y1122" s="22"/>
      <c r="Z1122" s="22"/>
      <c r="AA1122" s="33"/>
      <c r="AB1122" s="22"/>
      <c r="AC1122" s="22"/>
      <c r="AD1122" s="22"/>
      <c r="AE1122" s="22"/>
      <c r="AF1122" s="22"/>
      <c r="AG1122" s="22"/>
    </row>
    <row r="1123" spans="2:33" s="13" customFormat="1" ht="15" customHeight="1">
      <c r="B1123" s="83"/>
      <c r="C1123" s="83"/>
      <c r="D1123" s="1"/>
      <c r="E1123" s="1"/>
      <c r="F1123" s="84"/>
      <c r="G1123" s="1"/>
      <c r="H1123" s="1"/>
      <c r="I1123" s="1"/>
      <c r="J1123" s="1"/>
      <c r="K1123" s="1"/>
      <c r="L1123" s="1"/>
      <c r="M1123" s="33"/>
      <c r="N1123" s="33"/>
      <c r="O1123" s="33"/>
      <c r="P1123" s="33"/>
      <c r="Q1123" s="22"/>
      <c r="R1123" s="22"/>
      <c r="S1123" s="22"/>
      <c r="T1123" s="22"/>
      <c r="U1123" s="124"/>
      <c r="V1123" s="107"/>
      <c r="W1123" s="120"/>
      <c r="X1123" s="22"/>
      <c r="Y1123" s="22"/>
      <c r="Z1123" s="22"/>
      <c r="AA1123" s="33"/>
      <c r="AB1123" s="22"/>
      <c r="AC1123" s="22"/>
      <c r="AD1123" s="22"/>
      <c r="AE1123" s="22"/>
      <c r="AF1123" s="22"/>
      <c r="AG1123" s="22"/>
    </row>
    <row r="1124" spans="2:33" s="13" customFormat="1" ht="15" customHeight="1">
      <c r="B1124" s="83"/>
      <c r="C1124" s="83"/>
      <c r="D1124" s="1"/>
      <c r="E1124" s="1"/>
      <c r="F1124" s="84"/>
      <c r="G1124" s="1"/>
      <c r="H1124" s="1"/>
      <c r="I1124" s="1"/>
      <c r="J1124" s="1"/>
      <c r="K1124" s="1"/>
      <c r="L1124" s="1"/>
      <c r="M1124" s="33"/>
      <c r="N1124" s="33"/>
      <c r="O1124" s="33"/>
      <c r="P1124" s="33"/>
      <c r="Q1124" s="22"/>
      <c r="R1124" s="22"/>
      <c r="S1124" s="22"/>
      <c r="T1124" s="22"/>
      <c r="U1124" s="121"/>
      <c r="V1124" s="107"/>
      <c r="W1124" s="120"/>
      <c r="X1124" s="22"/>
      <c r="Y1124" s="22"/>
      <c r="Z1124" s="22"/>
      <c r="AA1124" s="33"/>
      <c r="AB1124" s="22"/>
      <c r="AC1124" s="22"/>
      <c r="AD1124" s="22"/>
      <c r="AE1124" s="22"/>
      <c r="AF1124" s="22"/>
      <c r="AG1124" s="22"/>
    </row>
    <row r="1125" spans="2:33" s="13" customFormat="1" ht="15" customHeight="1">
      <c r="B1125" s="83"/>
      <c r="C1125" s="83"/>
      <c r="D1125" s="1"/>
      <c r="E1125" s="1"/>
      <c r="F1125" s="84"/>
      <c r="G1125" s="1"/>
      <c r="H1125" s="1"/>
      <c r="I1125" s="1"/>
      <c r="J1125" s="1"/>
      <c r="K1125" s="1"/>
      <c r="L1125" s="1"/>
      <c r="M1125" s="33"/>
      <c r="N1125" s="33"/>
      <c r="O1125" s="33"/>
      <c r="P1125" s="33"/>
      <c r="Q1125" s="22"/>
      <c r="R1125" s="22"/>
      <c r="S1125" s="22"/>
      <c r="T1125" s="22"/>
      <c r="U1125" s="121"/>
      <c r="V1125" s="107"/>
      <c r="W1125" s="120"/>
      <c r="X1125" s="22"/>
      <c r="Y1125" s="22"/>
      <c r="Z1125" s="22"/>
      <c r="AA1125" s="33"/>
      <c r="AB1125" s="22"/>
      <c r="AC1125" s="22"/>
      <c r="AD1125" s="22"/>
      <c r="AE1125" s="22"/>
      <c r="AF1125" s="22"/>
      <c r="AG1125" s="22"/>
    </row>
    <row r="1126" spans="2:33" s="13" customFormat="1" ht="15" customHeight="1">
      <c r="B1126" s="83"/>
      <c r="C1126" s="83"/>
      <c r="D1126" s="1"/>
      <c r="E1126" s="1"/>
      <c r="F1126" s="84"/>
      <c r="G1126" s="1"/>
      <c r="H1126" s="1"/>
      <c r="I1126" s="1"/>
      <c r="J1126" s="1"/>
      <c r="K1126" s="1"/>
      <c r="L1126" s="1"/>
      <c r="M1126" s="33"/>
      <c r="N1126" s="33"/>
      <c r="O1126" s="33"/>
      <c r="P1126" s="33"/>
      <c r="Q1126" s="22"/>
      <c r="R1126" s="22"/>
      <c r="S1126" s="22"/>
      <c r="T1126" s="22"/>
      <c r="U1126" s="121"/>
      <c r="V1126" s="107"/>
      <c r="W1126" s="120"/>
      <c r="X1126" s="22"/>
      <c r="Y1126" s="22"/>
      <c r="Z1126" s="22"/>
      <c r="AA1126" s="33"/>
      <c r="AB1126" s="22"/>
      <c r="AC1126" s="22"/>
      <c r="AD1126" s="22"/>
      <c r="AE1126" s="22"/>
      <c r="AF1126" s="22"/>
      <c r="AG1126" s="22"/>
    </row>
    <row r="1127" spans="2:33" s="13" customFormat="1" ht="15" customHeight="1">
      <c r="B1127" s="83"/>
      <c r="C1127" s="83"/>
      <c r="D1127" s="1"/>
      <c r="E1127" s="1"/>
      <c r="F1127" s="84"/>
      <c r="G1127" s="1"/>
      <c r="H1127" s="1"/>
      <c r="I1127" s="1"/>
      <c r="J1127" s="1"/>
      <c r="K1127" s="1"/>
      <c r="L1127" s="1"/>
      <c r="M1127" s="33"/>
      <c r="N1127" s="33"/>
      <c r="O1127" s="33"/>
      <c r="P1127" s="33"/>
      <c r="Q1127" s="22"/>
      <c r="R1127" s="22"/>
      <c r="S1127" s="22"/>
      <c r="T1127" s="22"/>
      <c r="U1127" s="121"/>
      <c r="V1127" s="107"/>
      <c r="W1127" s="120"/>
      <c r="X1127" s="22"/>
      <c r="Y1127" s="22"/>
      <c r="Z1127" s="22"/>
      <c r="AA1127" s="33"/>
      <c r="AB1127" s="22"/>
      <c r="AC1127" s="22"/>
      <c r="AD1127" s="22"/>
      <c r="AE1127" s="22"/>
      <c r="AF1127" s="22"/>
      <c r="AG1127" s="22"/>
    </row>
    <row r="1128" spans="2:33" s="13" customFormat="1" ht="15" customHeight="1">
      <c r="B1128" s="83"/>
      <c r="C1128" s="83"/>
      <c r="D1128" s="1"/>
      <c r="E1128" s="1"/>
      <c r="F1128" s="84"/>
      <c r="G1128" s="1"/>
      <c r="H1128" s="1"/>
      <c r="I1128" s="1"/>
      <c r="J1128" s="1"/>
      <c r="K1128" s="1"/>
      <c r="L1128" s="1"/>
      <c r="M1128" s="33"/>
      <c r="N1128" s="33"/>
      <c r="O1128" s="33"/>
      <c r="P1128" s="33"/>
      <c r="Q1128" s="22"/>
      <c r="R1128" s="22"/>
      <c r="S1128" s="22"/>
      <c r="T1128" s="22"/>
      <c r="U1128" s="121"/>
      <c r="V1128" s="107"/>
      <c r="W1128" s="120"/>
      <c r="X1128" s="22"/>
      <c r="Y1128" s="22"/>
      <c r="Z1128" s="22"/>
      <c r="AA1128" s="33"/>
      <c r="AB1128" s="22"/>
      <c r="AC1128" s="22"/>
      <c r="AD1128" s="22"/>
      <c r="AE1128" s="22"/>
      <c r="AF1128" s="22"/>
      <c r="AG1128" s="22"/>
    </row>
    <row r="1129" spans="2:33" s="13" customFormat="1" ht="15" customHeight="1">
      <c r="B1129" s="83"/>
      <c r="C1129" s="83"/>
      <c r="D1129" s="1"/>
      <c r="E1129" s="1"/>
      <c r="F1129" s="84"/>
      <c r="G1129" s="1"/>
      <c r="H1129" s="1"/>
      <c r="I1129" s="1"/>
      <c r="J1129" s="1"/>
      <c r="K1129" s="1"/>
      <c r="L1129" s="1"/>
      <c r="M1129" s="33"/>
      <c r="N1129" s="33"/>
      <c r="O1129" s="33"/>
      <c r="P1129" s="33"/>
      <c r="Q1129" s="22"/>
      <c r="R1129" s="22"/>
      <c r="S1129" s="22"/>
      <c r="T1129" s="22"/>
      <c r="U1129" s="121"/>
      <c r="V1129" s="107"/>
      <c r="W1129" s="120"/>
      <c r="X1129" s="22"/>
      <c r="Y1129" s="22"/>
      <c r="Z1129" s="22"/>
      <c r="AA1129" s="33"/>
      <c r="AB1129" s="22"/>
      <c r="AC1129" s="22"/>
      <c r="AD1129" s="22"/>
      <c r="AE1129" s="22"/>
      <c r="AF1129" s="22"/>
      <c r="AG1129" s="22"/>
    </row>
    <row r="1130" spans="2:33" s="13" customFormat="1" ht="15" customHeight="1">
      <c r="B1130" s="83"/>
      <c r="C1130" s="83"/>
      <c r="D1130" s="1"/>
      <c r="E1130" s="1"/>
      <c r="F1130" s="84"/>
      <c r="G1130" s="1"/>
      <c r="H1130" s="1"/>
      <c r="I1130" s="1"/>
      <c r="J1130" s="1"/>
      <c r="K1130" s="1"/>
      <c r="L1130" s="1"/>
      <c r="M1130" s="33"/>
      <c r="N1130" s="33"/>
      <c r="O1130" s="33"/>
      <c r="P1130" s="33"/>
      <c r="Q1130" s="22"/>
      <c r="R1130" s="22"/>
      <c r="S1130" s="22"/>
      <c r="T1130" s="22"/>
      <c r="U1130" s="121"/>
      <c r="V1130" s="107"/>
      <c r="W1130" s="120"/>
      <c r="X1130" s="22"/>
      <c r="Y1130" s="22"/>
      <c r="Z1130" s="22"/>
      <c r="AA1130" s="33"/>
      <c r="AB1130" s="22"/>
      <c r="AC1130" s="22"/>
      <c r="AD1130" s="22"/>
      <c r="AE1130" s="22"/>
      <c r="AF1130" s="22"/>
      <c r="AG1130" s="22"/>
    </row>
    <row r="1131" spans="2:33" s="13" customFormat="1" ht="15" customHeight="1">
      <c r="B1131" s="83"/>
      <c r="C1131" s="83"/>
      <c r="D1131" s="1"/>
      <c r="E1131" s="1"/>
      <c r="F1131" s="84"/>
      <c r="G1131" s="1"/>
      <c r="H1131" s="1"/>
      <c r="I1131" s="1"/>
      <c r="J1131" s="1"/>
      <c r="K1131" s="1"/>
      <c r="L1131" s="1"/>
      <c r="M1131" s="33"/>
      <c r="N1131" s="33"/>
      <c r="O1131" s="33"/>
      <c r="P1131" s="33"/>
      <c r="Q1131" s="22"/>
      <c r="R1131" s="22"/>
      <c r="S1131" s="22"/>
      <c r="T1131" s="22"/>
      <c r="U1131" s="121"/>
      <c r="V1131" s="107"/>
      <c r="W1131" s="120"/>
      <c r="X1131" s="22"/>
      <c r="Y1131" s="22"/>
      <c r="Z1131" s="22"/>
      <c r="AA1131" s="33"/>
      <c r="AB1131" s="22"/>
      <c r="AC1131" s="22"/>
      <c r="AD1131" s="22"/>
      <c r="AE1131" s="22"/>
      <c r="AF1131" s="22"/>
      <c r="AG1131" s="22"/>
    </row>
    <row r="1132" spans="2:33" s="13" customFormat="1" ht="15" customHeight="1">
      <c r="B1132" s="83"/>
      <c r="C1132" s="83"/>
      <c r="D1132" s="1"/>
      <c r="E1132" s="1"/>
      <c r="F1132" s="84"/>
      <c r="G1132" s="1"/>
      <c r="H1132" s="1"/>
      <c r="I1132" s="1"/>
      <c r="J1132" s="1"/>
      <c r="K1132" s="1"/>
      <c r="L1132" s="1"/>
      <c r="M1132" s="33"/>
      <c r="N1132" s="33"/>
      <c r="O1132" s="33"/>
      <c r="P1132" s="33"/>
      <c r="Q1132" s="22"/>
      <c r="R1132" s="22"/>
      <c r="S1132" s="22"/>
      <c r="T1132" s="22"/>
      <c r="U1132" s="121"/>
      <c r="V1132" s="107"/>
      <c r="W1132" s="120"/>
      <c r="X1132" s="22"/>
      <c r="Y1132" s="22"/>
      <c r="Z1132" s="22"/>
      <c r="AA1132" s="33"/>
      <c r="AB1132" s="22"/>
      <c r="AC1132" s="22"/>
      <c r="AD1132" s="22"/>
      <c r="AE1132" s="22"/>
      <c r="AF1132" s="22"/>
      <c r="AG1132" s="22"/>
    </row>
    <row r="1133" spans="2:33" s="13" customFormat="1" ht="15" customHeight="1">
      <c r="B1133" s="83"/>
      <c r="C1133" s="83"/>
      <c r="D1133" s="1"/>
      <c r="E1133" s="1"/>
      <c r="F1133" s="84"/>
      <c r="G1133" s="1"/>
      <c r="H1133" s="1"/>
      <c r="I1133" s="1"/>
      <c r="J1133" s="1"/>
      <c r="K1133" s="1"/>
      <c r="L1133" s="1"/>
      <c r="M1133" s="33"/>
      <c r="N1133" s="33"/>
      <c r="O1133" s="33"/>
      <c r="P1133" s="33"/>
      <c r="Q1133" s="22"/>
      <c r="R1133" s="22"/>
      <c r="S1133" s="22"/>
      <c r="T1133" s="22"/>
      <c r="U1133" s="121"/>
      <c r="V1133" s="107"/>
      <c r="W1133" s="120"/>
      <c r="X1133" s="22"/>
      <c r="Y1133" s="22"/>
      <c r="Z1133" s="22"/>
      <c r="AA1133" s="33"/>
      <c r="AB1133" s="22"/>
      <c r="AC1133" s="22"/>
      <c r="AD1133" s="22"/>
      <c r="AE1133" s="22"/>
      <c r="AF1133" s="22"/>
      <c r="AG1133" s="22"/>
    </row>
    <row r="1134" spans="2:33" s="13" customFormat="1" ht="15" customHeight="1">
      <c r="B1134" s="83"/>
      <c r="C1134" s="83"/>
      <c r="D1134" s="1"/>
      <c r="E1134" s="1"/>
      <c r="F1134" s="84"/>
      <c r="G1134" s="1"/>
      <c r="H1134" s="1"/>
      <c r="I1134" s="1"/>
      <c r="J1134" s="1"/>
      <c r="K1134" s="1"/>
      <c r="L1134" s="1"/>
      <c r="M1134" s="33"/>
      <c r="N1134" s="33"/>
      <c r="O1134" s="33"/>
      <c r="P1134" s="33"/>
      <c r="Q1134" s="22"/>
      <c r="R1134" s="22"/>
      <c r="S1134" s="22"/>
      <c r="T1134" s="22"/>
      <c r="U1134" s="121"/>
      <c r="V1134" s="107"/>
      <c r="W1134" s="120"/>
      <c r="X1134" s="22"/>
      <c r="Y1134" s="22"/>
      <c r="Z1134" s="22"/>
      <c r="AA1134" s="33"/>
      <c r="AB1134" s="22"/>
      <c r="AC1134" s="22"/>
      <c r="AD1134" s="22"/>
      <c r="AE1134" s="22"/>
      <c r="AF1134" s="22"/>
      <c r="AG1134" s="22"/>
    </row>
    <row r="1135" spans="2:33" s="13" customFormat="1" ht="15" customHeight="1">
      <c r="B1135" s="83"/>
      <c r="C1135" s="83"/>
      <c r="D1135" s="1"/>
      <c r="E1135" s="1"/>
      <c r="F1135" s="84"/>
      <c r="G1135" s="1"/>
      <c r="H1135" s="1"/>
      <c r="I1135" s="1"/>
      <c r="J1135" s="1"/>
      <c r="K1135" s="1"/>
      <c r="L1135" s="1"/>
      <c r="M1135" s="33"/>
      <c r="N1135" s="33"/>
      <c r="O1135" s="33"/>
      <c r="P1135" s="33"/>
      <c r="Q1135" s="22"/>
      <c r="R1135" s="22"/>
      <c r="S1135" s="22"/>
      <c r="T1135" s="22"/>
      <c r="U1135" s="121"/>
      <c r="V1135" s="107"/>
      <c r="W1135" s="120"/>
      <c r="X1135" s="22"/>
      <c r="Y1135" s="22"/>
      <c r="Z1135" s="22"/>
      <c r="AA1135" s="33"/>
      <c r="AB1135" s="22"/>
      <c r="AC1135" s="22"/>
      <c r="AD1135" s="22"/>
      <c r="AE1135" s="22"/>
      <c r="AF1135" s="22"/>
      <c r="AG1135" s="22"/>
    </row>
    <row r="1136" spans="2:33" s="13" customFormat="1" ht="15" customHeight="1">
      <c r="B1136" s="83"/>
      <c r="C1136" s="83"/>
      <c r="D1136" s="1"/>
      <c r="E1136" s="1"/>
      <c r="F1136" s="84"/>
      <c r="G1136" s="1"/>
      <c r="H1136" s="1"/>
      <c r="I1136" s="1"/>
      <c r="J1136" s="1"/>
      <c r="K1136" s="1"/>
      <c r="L1136" s="1"/>
      <c r="M1136" s="33"/>
      <c r="N1136" s="33"/>
      <c r="O1136" s="33"/>
      <c r="P1136" s="33"/>
      <c r="Q1136" s="22"/>
      <c r="R1136" s="22"/>
      <c r="S1136" s="22"/>
      <c r="T1136" s="22"/>
      <c r="U1136" s="121"/>
      <c r="V1136" s="107"/>
      <c r="W1136" s="120"/>
      <c r="X1136" s="22"/>
      <c r="Y1136" s="22"/>
      <c r="Z1136" s="22"/>
      <c r="AA1136" s="33"/>
      <c r="AB1136" s="22"/>
      <c r="AC1136" s="22"/>
      <c r="AD1136" s="22"/>
      <c r="AE1136" s="22"/>
      <c r="AF1136" s="22"/>
      <c r="AG1136" s="22"/>
    </row>
    <row r="1137" spans="2:33" s="13" customFormat="1" ht="15" customHeight="1">
      <c r="B1137" s="83"/>
      <c r="C1137" s="83"/>
      <c r="D1137" s="1"/>
      <c r="E1137" s="1"/>
      <c r="F1137" s="84"/>
      <c r="G1137" s="1"/>
      <c r="H1137" s="1"/>
      <c r="I1137" s="1"/>
      <c r="J1137" s="1"/>
      <c r="K1137" s="1"/>
      <c r="L1137" s="1"/>
      <c r="M1137" s="33"/>
      <c r="N1137" s="33"/>
      <c r="O1137" s="33"/>
      <c r="P1137" s="33"/>
      <c r="Q1137" s="22"/>
      <c r="R1137" s="22"/>
      <c r="S1137" s="22"/>
      <c r="T1137" s="22"/>
      <c r="U1137" s="121"/>
      <c r="V1137" s="107"/>
      <c r="W1137" s="120"/>
      <c r="X1137" s="22"/>
      <c r="Y1137" s="22"/>
      <c r="Z1137" s="22"/>
      <c r="AA1137" s="33"/>
      <c r="AB1137" s="22"/>
      <c r="AC1137" s="22"/>
      <c r="AD1137" s="22"/>
      <c r="AE1137" s="22"/>
      <c r="AF1137" s="22"/>
      <c r="AG1137" s="22"/>
    </row>
    <row r="1138" spans="2:33" s="13" customFormat="1" ht="15" customHeight="1">
      <c r="B1138" s="83"/>
      <c r="C1138" s="83"/>
      <c r="D1138" s="1"/>
      <c r="E1138" s="1"/>
      <c r="F1138" s="84"/>
      <c r="G1138" s="1"/>
      <c r="H1138" s="1"/>
      <c r="I1138" s="1"/>
      <c r="J1138" s="1"/>
      <c r="K1138" s="1"/>
      <c r="L1138" s="1"/>
      <c r="M1138" s="33"/>
      <c r="N1138" s="33"/>
      <c r="O1138" s="33"/>
      <c r="P1138" s="33"/>
      <c r="Q1138" s="22"/>
      <c r="R1138" s="22"/>
      <c r="S1138" s="22"/>
      <c r="T1138" s="22"/>
      <c r="U1138" s="121"/>
      <c r="V1138" s="107"/>
      <c r="W1138" s="120"/>
      <c r="X1138" s="22"/>
      <c r="Y1138" s="22"/>
      <c r="Z1138" s="22"/>
      <c r="AA1138" s="33"/>
      <c r="AB1138" s="22"/>
      <c r="AC1138" s="22"/>
      <c r="AD1138" s="22"/>
      <c r="AE1138" s="22"/>
      <c r="AF1138" s="22"/>
      <c r="AG1138" s="22"/>
    </row>
    <row r="1139" spans="2:33" s="13" customFormat="1" ht="15" customHeight="1">
      <c r="B1139" s="83"/>
      <c r="C1139" s="83"/>
      <c r="D1139" s="1"/>
      <c r="E1139" s="1"/>
      <c r="F1139" s="84"/>
      <c r="G1139" s="1"/>
      <c r="H1139" s="1"/>
      <c r="I1139" s="1"/>
      <c r="J1139" s="1"/>
      <c r="K1139" s="1"/>
      <c r="L1139" s="1"/>
      <c r="M1139" s="33"/>
      <c r="N1139" s="33"/>
      <c r="O1139" s="33"/>
      <c r="P1139" s="33"/>
      <c r="Q1139" s="22"/>
      <c r="R1139" s="22"/>
      <c r="S1139" s="22"/>
      <c r="T1139" s="22"/>
      <c r="U1139" s="121"/>
      <c r="V1139" s="107"/>
      <c r="W1139" s="120"/>
      <c r="X1139" s="22"/>
      <c r="Y1139" s="22"/>
      <c r="Z1139" s="22"/>
      <c r="AA1139" s="33"/>
      <c r="AB1139" s="22"/>
      <c r="AC1139" s="22"/>
      <c r="AD1139" s="22"/>
      <c r="AE1139" s="22"/>
      <c r="AF1139" s="22"/>
      <c r="AG1139" s="22"/>
    </row>
    <row r="1140" spans="2:33" s="13" customFormat="1" ht="15" customHeight="1">
      <c r="B1140" s="83"/>
      <c r="C1140" s="83"/>
      <c r="D1140" s="1"/>
      <c r="E1140" s="1"/>
      <c r="F1140" s="84"/>
      <c r="G1140" s="1"/>
      <c r="H1140" s="1"/>
      <c r="I1140" s="1"/>
      <c r="J1140" s="1"/>
      <c r="K1140" s="1"/>
      <c r="L1140" s="1"/>
      <c r="M1140" s="33"/>
      <c r="N1140" s="33"/>
      <c r="O1140" s="33"/>
      <c r="P1140" s="33"/>
      <c r="Q1140" s="22"/>
      <c r="R1140" s="22"/>
      <c r="S1140" s="22"/>
      <c r="T1140" s="22"/>
      <c r="U1140" s="121"/>
      <c r="V1140" s="107"/>
      <c r="W1140" s="120"/>
      <c r="X1140" s="22"/>
      <c r="Y1140" s="22"/>
      <c r="Z1140" s="22"/>
      <c r="AA1140" s="33"/>
      <c r="AB1140" s="22"/>
      <c r="AC1140" s="22"/>
      <c r="AD1140" s="22"/>
      <c r="AE1140" s="22"/>
      <c r="AF1140" s="22"/>
      <c r="AG1140" s="22"/>
    </row>
    <row r="1141" spans="2:33" s="13" customFormat="1" ht="15" customHeight="1">
      <c r="B1141" s="83"/>
      <c r="C1141" s="83"/>
      <c r="D1141" s="1"/>
      <c r="E1141" s="1"/>
      <c r="F1141" s="84"/>
      <c r="G1141" s="1"/>
      <c r="H1141" s="1"/>
      <c r="I1141" s="1"/>
      <c r="J1141" s="1"/>
      <c r="K1141" s="1"/>
      <c r="L1141" s="1"/>
      <c r="M1141" s="33"/>
      <c r="N1141" s="33"/>
      <c r="O1141" s="33"/>
      <c r="P1141" s="33"/>
      <c r="Q1141" s="22"/>
      <c r="R1141" s="22"/>
      <c r="S1141" s="22"/>
      <c r="T1141" s="22"/>
      <c r="U1141" s="121"/>
      <c r="V1141" s="107"/>
      <c r="W1141" s="120"/>
      <c r="X1141" s="22"/>
      <c r="Y1141" s="22"/>
      <c r="Z1141" s="22"/>
      <c r="AA1141" s="33"/>
      <c r="AB1141" s="22"/>
      <c r="AC1141" s="22"/>
      <c r="AD1141" s="22"/>
      <c r="AE1141" s="22"/>
      <c r="AF1141" s="22"/>
      <c r="AG1141" s="22"/>
    </row>
    <row r="1142" spans="2:33" s="13" customFormat="1" ht="15" customHeight="1">
      <c r="B1142" s="83"/>
      <c r="C1142" s="83"/>
      <c r="D1142" s="1"/>
      <c r="E1142" s="1"/>
      <c r="F1142" s="84"/>
      <c r="G1142" s="1"/>
      <c r="H1142" s="1"/>
      <c r="I1142" s="1"/>
      <c r="J1142" s="1"/>
      <c r="K1142" s="1"/>
      <c r="L1142" s="1"/>
      <c r="M1142" s="33"/>
      <c r="N1142" s="33"/>
      <c r="O1142" s="33"/>
      <c r="P1142" s="33"/>
      <c r="Q1142" s="22"/>
      <c r="R1142" s="22"/>
      <c r="S1142" s="22"/>
      <c r="T1142" s="22"/>
      <c r="U1142" s="121"/>
      <c r="V1142" s="107"/>
      <c r="W1142" s="120"/>
      <c r="X1142" s="22"/>
      <c r="Y1142" s="22"/>
      <c r="Z1142" s="22"/>
      <c r="AA1142" s="33"/>
      <c r="AB1142" s="22"/>
      <c r="AC1142" s="22"/>
      <c r="AD1142" s="22"/>
      <c r="AE1142" s="22"/>
      <c r="AF1142" s="22"/>
      <c r="AG1142" s="22"/>
    </row>
    <row r="1143" spans="2:33" s="13" customFormat="1" ht="15" customHeight="1">
      <c r="B1143" s="83"/>
      <c r="C1143" s="83"/>
      <c r="D1143" s="1"/>
      <c r="E1143" s="1"/>
      <c r="F1143" s="84"/>
      <c r="G1143" s="1"/>
      <c r="H1143" s="1"/>
      <c r="I1143" s="1"/>
      <c r="J1143" s="1"/>
      <c r="K1143" s="1"/>
      <c r="L1143" s="1"/>
      <c r="M1143" s="33"/>
      <c r="N1143" s="33"/>
      <c r="O1143" s="33"/>
      <c r="P1143" s="33"/>
      <c r="Q1143" s="22"/>
      <c r="R1143" s="22"/>
      <c r="S1143" s="22"/>
      <c r="T1143" s="22"/>
      <c r="U1143" s="121"/>
      <c r="V1143" s="107"/>
      <c r="W1143" s="120"/>
      <c r="X1143" s="22"/>
      <c r="Y1143" s="22"/>
      <c r="Z1143" s="22"/>
      <c r="AA1143" s="33"/>
      <c r="AB1143" s="22"/>
      <c r="AC1143" s="22"/>
      <c r="AD1143" s="22"/>
      <c r="AE1143" s="22"/>
      <c r="AF1143" s="22"/>
      <c r="AG1143" s="22"/>
    </row>
    <row r="1144" spans="2:33" s="13" customFormat="1" ht="15" customHeight="1">
      <c r="B1144" s="83"/>
      <c r="C1144" s="83"/>
      <c r="D1144" s="1"/>
      <c r="E1144" s="1"/>
      <c r="F1144" s="84"/>
      <c r="G1144" s="1"/>
      <c r="H1144" s="1"/>
      <c r="I1144" s="1"/>
      <c r="J1144" s="1"/>
      <c r="K1144" s="1"/>
      <c r="L1144" s="1"/>
      <c r="M1144" s="33"/>
      <c r="N1144" s="33"/>
      <c r="O1144" s="33"/>
      <c r="P1144" s="33"/>
      <c r="Q1144" s="22"/>
      <c r="R1144" s="22"/>
      <c r="S1144" s="22"/>
      <c r="T1144" s="22"/>
      <c r="U1144" s="121"/>
      <c r="V1144" s="107"/>
      <c r="W1144" s="120"/>
      <c r="X1144" s="22"/>
      <c r="Y1144" s="22"/>
      <c r="Z1144" s="22"/>
      <c r="AA1144" s="33"/>
      <c r="AB1144" s="22"/>
      <c r="AC1144" s="22"/>
      <c r="AD1144" s="22"/>
      <c r="AE1144" s="22"/>
      <c r="AF1144" s="22"/>
      <c r="AG1144" s="22"/>
    </row>
    <row r="1145" spans="2:33" s="13" customFormat="1" ht="15" customHeight="1">
      <c r="B1145" s="83"/>
      <c r="C1145" s="83"/>
      <c r="D1145" s="1"/>
      <c r="E1145" s="1"/>
      <c r="F1145" s="84"/>
      <c r="G1145" s="1"/>
      <c r="H1145" s="1"/>
      <c r="I1145" s="1"/>
      <c r="J1145" s="1"/>
      <c r="K1145" s="1"/>
      <c r="L1145" s="1"/>
      <c r="M1145" s="33"/>
      <c r="N1145" s="33"/>
      <c r="O1145" s="33"/>
      <c r="P1145" s="33"/>
      <c r="Q1145" s="22"/>
      <c r="R1145" s="22"/>
      <c r="S1145" s="22"/>
      <c r="T1145" s="22"/>
      <c r="U1145" s="121"/>
      <c r="V1145" s="107"/>
      <c r="W1145" s="120"/>
      <c r="X1145" s="22"/>
      <c r="Y1145" s="22"/>
      <c r="Z1145" s="22"/>
      <c r="AA1145" s="33"/>
      <c r="AB1145" s="22"/>
      <c r="AC1145" s="22"/>
      <c r="AD1145" s="22"/>
      <c r="AE1145" s="22"/>
      <c r="AF1145" s="22"/>
      <c r="AG1145" s="22"/>
    </row>
    <row r="1146" spans="2:33" s="13" customFormat="1" ht="15" customHeight="1">
      <c r="B1146" s="83"/>
      <c r="C1146" s="83"/>
      <c r="D1146" s="1"/>
      <c r="E1146" s="1"/>
      <c r="F1146" s="84"/>
      <c r="G1146" s="1"/>
      <c r="H1146" s="1"/>
      <c r="I1146" s="1"/>
      <c r="J1146" s="1"/>
      <c r="K1146" s="1"/>
      <c r="L1146" s="1"/>
      <c r="M1146" s="33"/>
      <c r="N1146" s="33"/>
      <c r="O1146" s="33"/>
      <c r="P1146" s="33"/>
      <c r="Q1146" s="22"/>
      <c r="R1146" s="22"/>
      <c r="S1146" s="22"/>
      <c r="T1146" s="22"/>
      <c r="U1146" s="121"/>
      <c r="V1146" s="107"/>
      <c r="W1146" s="120"/>
      <c r="X1146" s="22"/>
      <c r="Y1146" s="22"/>
      <c r="Z1146" s="22"/>
      <c r="AA1146" s="33"/>
      <c r="AB1146" s="22"/>
      <c r="AC1146" s="22"/>
      <c r="AD1146" s="22"/>
      <c r="AE1146" s="22"/>
      <c r="AF1146" s="22"/>
      <c r="AG1146" s="22"/>
    </row>
    <row r="1147" spans="2:33" s="13" customFormat="1" ht="15" customHeight="1">
      <c r="B1147" s="83"/>
      <c r="C1147" s="83"/>
      <c r="D1147" s="1"/>
      <c r="E1147" s="1"/>
      <c r="F1147" s="84"/>
      <c r="G1147" s="1"/>
      <c r="H1147" s="1"/>
      <c r="I1147" s="1"/>
      <c r="J1147" s="1"/>
      <c r="K1147" s="1"/>
      <c r="L1147" s="1"/>
      <c r="M1147" s="33"/>
      <c r="N1147" s="33"/>
      <c r="O1147" s="33"/>
      <c r="P1147" s="33"/>
      <c r="Q1147" s="22"/>
      <c r="R1147" s="22"/>
      <c r="S1147" s="22"/>
      <c r="T1147" s="22"/>
      <c r="U1147" s="121"/>
      <c r="V1147" s="107"/>
      <c r="W1147" s="120"/>
      <c r="X1147" s="22"/>
      <c r="Y1147" s="22"/>
      <c r="Z1147" s="22"/>
      <c r="AA1147" s="33"/>
      <c r="AB1147" s="22"/>
      <c r="AC1147" s="22"/>
      <c r="AD1147" s="22"/>
      <c r="AE1147" s="22"/>
      <c r="AF1147" s="22"/>
      <c r="AG1147" s="22"/>
    </row>
    <row r="1148" spans="2:33" s="13" customFormat="1" ht="15" customHeight="1">
      <c r="B1148" s="83"/>
      <c r="C1148" s="83"/>
      <c r="D1148" s="1"/>
      <c r="E1148" s="1"/>
      <c r="F1148" s="84"/>
      <c r="G1148" s="1"/>
      <c r="H1148" s="1"/>
      <c r="I1148" s="1"/>
      <c r="J1148" s="1"/>
      <c r="K1148" s="1"/>
      <c r="L1148" s="1"/>
      <c r="M1148" s="33"/>
      <c r="N1148" s="33"/>
      <c r="O1148" s="33"/>
      <c r="P1148" s="33"/>
      <c r="Q1148" s="22"/>
      <c r="R1148" s="22"/>
      <c r="S1148" s="22"/>
      <c r="T1148" s="22"/>
      <c r="U1148" s="121"/>
      <c r="V1148" s="107"/>
      <c r="W1148" s="120"/>
      <c r="X1148" s="22"/>
      <c r="Y1148" s="22"/>
      <c r="Z1148" s="22"/>
      <c r="AA1148" s="33"/>
      <c r="AB1148" s="22"/>
      <c r="AC1148" s="22"/>
      <c r="AD1148" s="22"/>
      <c r="AE1148" s="22"/>
      <c r="AF1148" s="22"/>
      <c r="AG1148" s="22"/>
    </row>
    <row r="1149" spans="2:33" s="13" customFormat="1" ht="15" customHeight="1">
      <c r="B1149" s="83"/>
      <c r="C1149" s="83"/>
      <c r="D1149" s="1"/>
      <c r="E1149" s="1"/>
      <c r="F1149" s="84"/>
      <c r="G1149" s="1"/>
      <c r="H1149" s="1"/>
      <c r="I1149" s="1"/>
      <c r="J1149" s="1"/>
      <c r="K1149" s="1"/>
      <c r="L1149" s="1"/>
      <c r="M1149" s="33"/>
      <c r="N1149" s="33"/>
      <c r="O1149" s="33"/>
      <c r="P1149" s="33"/>
      <c r="Q1149" s="22"/>
      <c r="R1149" s="22"/>
      <c r="S1149" s="22"/>
      <c r="T1149" s="22"/>
      <c r="U1149" s="121"/>
      <c r="V1149" s="107"/>
      <c r="W1149" s="120"/>
      <c r="X1149" s="22"/>
      <c r="Y1149" s="22"/>
      <c r="Z1149" s="22"/>
      <c r="AA1149" s="33"/>
      <c r="AB1149" s="22"/>
      <c r="AC1149" s="22"/>
      <c r="AD1149" s="22"/>
      <c r="AE1149" s="22"/>
      <c r="AF1149" s="22"/>
      <c r="AG1149" s="22"/>
    </row>
    <row r="1150" spans="2:33" s="13" customFormat="1" ht="15" customHeight="1">
      <c r="B1150" s="83"/>
      <c r="C1150" s="83"/>
      <c r="D1150" s="1"/>
      <c r="E1150" s="1"/>
      <c r="F1150" s="84"/>
      <c r="G1150" s="1"/>
      <c r="H1150" s="1"/>
      <c r="I1150" s="1"/>
      <c r="J1150" s="1"/>
      <c r="K1150" s="1"/>
      <c r="L1150" s="1"/>
      <c r="M1150" s="33"/>
      <c r="N1150" s="33"/>
      <c r="O1150" s="33"/>
      <c r="P1150" s="33"/>
      <c r="Q1150" s="22"/>
      <c r="R1150" s="22"/>
      <c r="S1150" s="22"/>
      <c r="T1150" s="22"/>
      <c r="U1150" s="121"/>
      <c r="V1150" s="107"/>
      <c r="W1150" s="120"/>
      <c r="X1150" s="22"/>
      <c r="Y1150" s="22"/>
      <c r="Z1150" s="22"/>
      <c r="AA1150" s="33"/>
      <c r="AB1150" s="22"/>
      <c r="AC1150" s="22"/>
      <c r="AD1150" s="22"/>
      <c r="AE1150" s="22"/>
      <c r="AF1150" s="22"/>
      <c r="AG1150" s="22"/>
    </row>
    <row r="1151" spans="2:33" s="13" customFormat="1" ht="15" customHeight="1">
      <c r="B1151" s="83"/>
      <c r="C1151" s="83"/>
      <c r="D1151" s="1"/>
      <c r="E1151" s="1"/>
      <c r="F1151" s="84"/>
      <c r="G1151" s="1"/>
      <c r="H1151" s="1"/>
      <c r="I1151" s="1"/>
      <c r="J1151" s="1"/>
      <c r="K1151" s="1"/>
      <c r="L1151" s="1"/>
      <c r="M1151" s="33"/>
      <c r="N1151" s="33"/>
      <c r="O1151" s="33"/>
      <c r="P1151" s="33"/>
      <c r="Q1151" s="22"/>
      <c r="R1151" s="22"/>
      <c r="S1151" s="22"/>
      <c r="T1151" s="22"/>
      <c r="U1151" s="121"/>
      <c r="V1151" s="107"/>
      <c r="W1151" s="120"/>
      <c r="X1151" s="22"/>
      <c r="Y1151" s="22"/>
      <c r="Z1151" s="22"/>
      <c r="AA1151" s="33"/>
      <c r="AB1151" s="22"/>
      <c r="AC1151" s="22"/>
      <c r="AD1151" s="22"/>
      <c r="AE1151" s="22"/>
      <c r="AF1151" s="22"/>
      <c r="AG1151" s="22"/>
    </row>
    <row r="1152" spans="2:33" s="13" customFormat="1" ht="15" customHeight="1">
      <c r="B1152" s="83"/>
      <c r="C1152" s="83"/>
      <c r="D1152" s="1"/>
      <c r="E1152" s="1"/>
      <c r="F1152" s="84"/>
      <c r="G1152" s="1"/>
      <c r="H1152" s="1"/>
      <c r="I1152" s="1"/>
      <c r="J1152" s="1"/>
      <c r="K1152" s="1"/>
      <c r="L1152" s="1"/>
      <c r="M1152" s="33"/>
      <c r="N1152" s="33"/>
      <c r="O1152" s="33"/>
      <c r="P1152" s="33"/>
      <c r="Q1152" s="22"/>
      <c r="R1152" s="22"/>
      <c r="S1152" s="22"/>
      <c r="T1152" s="22"/>
      <c r="U1152" s="121"/>
      <c r="V1152" s="107"/>
      <c r="W1152" s="120"/>
      <c r="X1152" s="22"/>
      <c r="Y1152" s="22"/>
      <c r="Z1152" s="22"/>
      <c r="AA1152" s="33"/>
      <c r="AB1152" s="22"/>
      <c r="AC1152" s="22"/>
      <c r="AD1152" s="22"/>
      <c r="AE1152" s="22"/>
      <c r="AF1152" s="22"/>
      <c r="AG1152" s="22"/>
    </row>
    <row r="1153" spans="2:33" s="13" customFormat="1" ht="15" customHeight="1">
      <c r="B1153" s="83"/>
      <c r="C1153" s="83"/>
      <c r="D1153" s="1"/>
      <c r="E1153" s="1"/>
      <c r="F1153" s="84"/>
      <c r="G1153" s="1"/>
      <c r="H1153" s="1"/>
      <c r="I1153" s="1"/>
      <c r="J1153" s="1"/>
      <c r="K1153" s="1"/>
      <c r="L1153" s="1"/>
      <c r="M1153" s="33"/>
      <c r="N1153" s="33"/>
      <c r="O1153" s="33"/>
      <c r="P1153" s="33"/>
      <c r="Q1153" s="22"/>
      <c r="R1153" s="22"/>
      <c r="S1153" s="22"/>
      <c r="T1153" s="22"/>
      <c r="U1153" s="121"/>
      <c r="V1153" s="107"/>
      <c r="W1153" s="120"/>
      <c r="X1153" s="22"/>
      <c r="Y1153" s="22"/>
      <c r="Z1153" s="22"/>
      <c r="AA1153" s="33"/>
      <c r="AB1153" s="22"/>
      <c r="AC1153" s="22"/>
      <c r="AD1153" s="22"/>
      <c r="AE1153" s="22"/>
      <c r="AF1153" s="22"/>
      <c r="AG1153" s="22"/>
    </row>
    <row r="1154" spans="2:33" s="13" customFormat="1" ht="15" customHeight="1">
      <c r="B1154" s="83"/>
      <c r="C1154" s="83"/>
      <c r="D1154" s="1"/>
      <c r="E1154" s="1"/>
      <c r="F1154" s="84"/>
      <c r="G1154" s="1"/>
      <c r="H1154" s="1"/>
      <c r="I1154" s="1"/>
      <c r="J1154" s="1"/>
      <c r="K1154" s="1"/>
      <c r="L1154" s="1"/>
      <c r="M1154" s="33"/>
      <c r="N1154" s="33"/>
      <c r="O1154" s="33"/>
      <c r="P1154" s="33"/>
      <c r="Q1154" s="22"/>
      <c r="R1154" s="22"/>
      <c r="S1154" s="22"/>
      <c r="T1154" s="22"/>
      <c r="U1154" s="121"/>
      <c r="V1154" s="107"/>
      <c r="W1154" s="120"/>
      <c r="X1154" s="22"/>
      <c r="Y1154" s="22"/>
      <c r="Z1154" s="22"/>
      <c r="AA1154" s="33"/>
      <c r="AB1154" s="22"/>
      <c r="AC1154" s="22"/>
      <c r="AD1154" s="22"/>
      <c r="AE1154" s="22"/>
      <c r="AF1154" s="22"/>
      <c r="AG1154" s="22"/>
    </row>
    <row r="1155" spans="2:33" s="13" customFormat="1" ht="15" customHeight="1">
      <c r="B1155" s="83"/>
      <c r="C1155" s="83"/>
      <c r="D1155" s="1"/>
      <c r="E1155" s="1"/>
      <c r="F1155" s="84"/>
      <c r="G1155" s="1"/>
      <c r="H1155" s="1"/>
      <c r="I1155" s="1"/>
      <c r="J1155" s="1"/>
      <c r="K1155" s="1"/>
      <c r="L1155" s="1"/>
      <c r="M1155" s="33"/>
      <c r="N1155" s="33"/>
      <c r="O1155" s="33"/>
      <c r="P1155" s="33"/>
      <c r="Q1155" s="22"/>
      <c r="R1155" s="22"/>
      <c r="S1155" s="22"/>
      <c r="T1155" s="22"/>
      <c r="U1155" s="126"/>
      <c r="V1155" s="107"/>
      <c r="W1155" s="120"/>
      <c r="X1155" s="22"/>
      <c r="Y1155" s="22"/>
      <c r="Z1155" s="22"/>
      <c r="AA1155" s="33"/>
      <c r="AB1155" s="22"/>
      <c r="AC1155" s="22"/>
      <c r="AD1155" s="22"/>
      <c r="AE1155" s="22"/>
      <c r="AF1155" s="22"/>
      <c r="AG1155" s="22"/>
    </row>
    <row r="1156" spans="2:33" s="13" customFormat="1" ht="15" customHeight="1">
      <c r="B1156" s="83"/>
      <c r="C1156" s="83"/>
      <c r="D1156" s="1"/>
      <c r="E1156" s="1"/>
      <c r="F1156" s="84"/>
      <c r="G1156" s="1"/>
      <c r="H1156" s="1"/>
      <c r="I1156" s="1"/>
      <c r="J1156" s="1"/>
      <c r="K1156" s="1"/>
      <c r="L1156" s="1"/>
      <c r="M1156" s="33"/>
      <c r="N1156" s="33"/>
      <c r="O1156" s="33"/>
      <c r="P1156" s="33"/>
      <c r="Q1156" s="22"/>
      <c r="R1156" s="22"/>
      <c r="S1156" s="22"/>
      <c r="T1156" s="22"/>
      <c r="U1156" s="121"/>
      <c r="V1156" s="107"/>
      <c r="W1156" s="120"/>
      <c r="X1156" s="22"/>
      <c r="Y1156" s="22"/>
      <c r="Z1156" s="22"/>
      <c r="AA1156" s="33"/>
      <c r="AB1156" s="22"/>
      <c r="AC1156" s="22"/>
      <c r="AD1156" s="22"/>
      <c r="AE1156" s="22"/>
      <c r="AF1156" s="22"/>
      <c r="AG1156" s="22"/>
    </row>
    <row r="1157" spans="2:33" s="13" customFormat="1" ht="15" customHeight="1">
      <c r="B1157" s="83"/>
      <c r="C1157" s="83"/>
      <c r="D1157" s="1"/>
      <c r="E1157" s="1"/>
      <c r="F1157" s="84"/>
      <c r="G1157" s="1"/>
      <c r="H1157" s="1"/>
      <c r="I1157" s="1"/>
      <c r="J1157" s="1"/>
      <c r="K1157" s="1"/>
      <c r="L1157" s="1"/>
      <c r="M1157" s="33"/>
      <c r="N1157" s="33"/>
      <c r="O1157" s="33"/>
      <c r="P1157" s="33"/>
      <c r="Q1157" s="22"/>
      <c r="R1157" s="22"/>
      <c r="S1157" s="22"/>
      <c r="T1157" s="22"/>
      <c r="U1157" s="121"/>
      <c r="V1157" s="107"/>
      <c r="W1157" s="120"/>
      <c r="X1157" s="22"/>
      <c r="Y1157" s="22"/>
      <c r="Z1157" s="22"/>
      <c r="AA1157" s="33"/>
      <c r="AB1157" s="22"/>
      <c r="AC1157" s="22"/>
      <c r="AD1157" s="22"/>
      <c r="AE1157" s="22"/>
      <c r="AF1157" s="22"/>
      <c r="AG1157" s="22"/>
    </row>
    <row r="1158" spans="2:33" s="13" customFormat="1" ht="15" customHeight="1">
      <c r="B1158" s="83"/>
      <c r="C1158" s="83"/>
      <c r="D1158" s="1"/>
      <c r="E1158" s="1"/>
      <c r="F1158" s="84"/>
      <c r="G1158" s="1"/>
      <c r="H1158" s="1"/>
      <c r="I1158" s="1"/>
      <c r="J1158" s="1"/>
      <c r="K1158" s="1"/>
      <c r="L1158" s="1"/>
      <c r="M1158" s="33"/>
      <c r="N1158" s="33"/>
      <c r="O1158" s="33"/>
      <c r="P1158" s="33"/>
      <c r="Q1158" s="22"/>
      <c r="R1158" s="22"/>
      <c r="S1158" s="22"/>
      <c r="T1158" s="22"/>
      <c r="U1158" s="121"/>
      <c r="V1158" s="107"/>
      <c r="W1158" s="120"/>
      <c r="X1158" s="22"/>
      <c r="Y1158" s="22"/>
      <c r="Z1158" s="22"/>
      <c r="AA1158" s="33"/>
      <c r="AB1158" s="22"/>
      <c r="AC1158" s="22"/>
      <c r="AD1158" s="22"/>
      <c r="AE1158" s="22"/>
      <c r="AF1158" s="22"/>
      <c r="AG1158" s="22"/>
    </row>
    <row r="1159" spans="2:33" s="13" customFormat="1" ht="15" customHeight="1">
      <c r="B1159" s="83"/>
      <c r="C1159" s="83"/>
      <c r="D1159" s="1"/>
      <c r="E1159" s="1"/>
      <c r="F1159" s="84"/>
      <c r="G1159" s="1"/>
      <c r="H1159" s="1"/>
      <c r="I1159" s="1"/>
      <c r="J1159" s="1"/>
      <c r="K1159" s="1"/>
      <c r="L1159" s="1"/>
      <c r="M1159" s="33"/>
      <c r="N1159" s="33"/>
      <c r="O1159" s="33"/>
      <c r="P1159" s="33"/>
      <c r="Q1159" s="22"/>
      <c r="R1159" s="22"/>
      <c r="S1159" s="22"/>
      <c r="T1159" s="22"/>
      <c r="U1159" s="121"/>
      <c r="V1159" s="107"/>
      <c r="W1159" s="120"/>
      <c r="X1159" s="22"/>
      <c r="Y1159" s="22"/>
      <c r="Z1159" s="22"/>
      <c r="AA1159" s="33"/>
      <c r="AB1159" s="22"/>
      <c r="AC1159" s="22"/>
      <c r="AD1159" s="22"/>
      <c r="AE1159" s="22"/>
      <c r="AF1159" s="22"/>
      <c r="AG1159" s="22"/>
    </row>
    <row r="1160" spans="2:33" s="13" customFormat="1" ht="15" customHeight="1">
      <c r="B1160" s="83"/>
      <c r="C1160" s="83"/>
      <c r="D1160" s="1"/>
      <c r="E1160" s="1"/>
      <c r="F1160" s="84"/>
      <c r="G1160" s="1"/>
      <c r="H1160" s="1"/>
      <c r="I1160" s="1"/>
      <c r="J1160" s="1"/>
      <c r="K1160" s="1"/>
      <c r="L1160" s="1"/>
      <c r="M1160" s="33"/>
      <c r="N1160" s="33"/>
      <c r="O1160" s="33"/>
      <c r="P1160" s="33"/>
      <c r="Q1160" s="22"/>
      <c r="R1160" s="22"/>
      <c r="S1160" s="22"/>
      <c r="T1160" s="22"/>
      <c r="U1160" s="121"/>
      <c r="V1160" s="107"/>
      <c r="W1160" s="120"/>
      <c r="X1160" s="22"/>
      <c r="Y1160" s="22"/>
      <c r="Z1160" s="22"/>
      <c r="AA1160" s="33"/>
      <c r="AB1160" s="22"/>
      <c r="AC1160" s="22"/>
      <c r="AD1160" s="22"/>
      <c r="AE1160" s="22"/>
      <c r="AF1160" s="22"/>
      <c r="AG1160" s="22"/>
    </row>
    <row r="1161" spans="2:33" s="13" customFormat="1" ht="15" customHeight="1">
      <c r="B1161" s="83"/>
      <c r="C1161" s="83"/>
      <c r="D1161" s="1"/>
      <c r="E1161" s="1"/>
      <c r="F1161" s="84"/>
      <c r="G1161" s="1"/>
      <c r="H1161" s="1"/>
      <c r="I1161" s="1"/>
      <c r="J1161" s="1"/>
      <c r="K1161" s="1"/>
      <c r="L1161" s="1"/>
      <c r="M1161" s="33"/>
      <c r="N1161" s="33"/>
      <c r="O1161" s="33"/>
      <c r="P1161" s="33"/>
      <c r="Q1161" s="22"/>
      <c r="R1161" s="22"/>
      <c r="S1161" s="22"/>
      <c r="T1161" s="22"/>
      <c r="U1161" s="122"/>
      <c r="V1161" s="107"/>
      <c r="W1161" s="120"/>
      <c r="X1161" s="22"/>
      <c r="Y1161" s="22"/>
      <c r="Z1161" s="22"/>
      <c r="AA1161" s="33"/>
      <c r="AB1161" s="22"/>
      <c r="AC1161" s="22"/>
      <c r="AD1161" s="22"/>
      <c r="AE1161" s="22"/>
      <c r="AF1161" s="22"/>
      <c r="AG1161" s="22"/>
    </row>
    <row r="1162" spans="2:33" s="13" customFormat="1" ht="15" customHeight="1">
      <c r="B1162" s="83"/>
      <c r="C1162" s="83"/>
      <c r="D1162" s="1"/>
      <c r="E1162" s="1"/>
      <c r="F1162" s="84"/>
      <c r="G1162" s="1"/>
      <c r="H1162" s="1"/>
      <c r="I1162" s="1"/>
      <c r="J1162" s="1"/>
      <c r="K1162" s="1"/>
      <c r="L1162" s="1"/>
      <c r="M1162" s="33"/>
      <c r="N1162" s="33"/>
      <c r="O1162" s="33"/>
      <c r="P1162" s="33"/>
      <c r="Q1162" s="22"/>
      <c r="R1162" s="22"/>
      <c r="S1162" s="22"/>
      <c r="T1162" s="22"/>
      <c r="U1162" s="122"/>
      <c r="V1162" s="107"/>
      <c r="W1162" s="120"/>
      <c r="X1162" s="22"/>
      <c r="Y1162" s="22"/>
      <c r="Z1162" s="22"/>
      <c r="AA1162" s="33"/>
      <c r="AB1162" s="22"/>
      <c r="AC1162" s="22"/>
      <c r="AD1162" s="22"/>
      <c r="AE1162" s="22"/>
      <c r="AF1162" s="22"/>
      <c r="AG1162" s="22"/>
    </row>
    <row r="1163" spans="2:33" s="13" customFormat="1" ht="15" customHeight="1">
      <c r="B1163" s="83"/>
      <c r="C1163" s="83"/>
      <c r="D1163" s="1"/>
      <c r="E1163" s="1"/>
      <c r="F1163" s="84"/>
      <c r="G1163" s="1"/>
      <c r="H1163" s="1"/>
      <c r="I1163" s="1"/>
      <c r="J1163" s="1"/>
      <c r="K1163" s="1"/>
      <c r="L1163" s="1"/>
      <c r="M1163" s="33"/>
      <c r="N1163" s="33"/>
      <c r="O1163" s="33"/>
      <c r="P1163" s="33"/>
      <c r="Q1163" s="22"/>
      <c r="R1163" s="22"/>
      <c r="S1163" s="22"/>
      <c r="T1163" s="22"/>
      <c r="U1163" s="121"/>
      <c r="V1163" s="107"/>
      <c r="W1163" s="120"/>
      <c r="X1163" s="22"/>
      <c r="Y1163" s="22"/>
      <c r="Z1163" s="22"/>
      <c r="AA1163" s="33"/>
      <c r="AB1163" s="22"/>
      <c r="AC1163" s="22"/>
      <c r="AD1163" s="22"/>
      <c r="AE1163" s="22"/>
      <c r="AF1163" s="22"/>
      <c r="AG1163" s="22"/>
    </row>
    <row r="1164" spans="2:33" s="13" customFormat="1" ht="15" customHeight="1">
      <c r="B1164" s="83"/>
      <c r="C1164" s="83"/>
      <c r="D1164" s="1"/>
      <c r="E1164" s="1"/>
      <c r="F1164" s="84"/>
      <c r="G1164" s="1"/>
      <c r="H1164" s="1"/>
      <c r="I1164" s="1"/>
      <c r="J1164" s="1"/>
      <c r="K1164" s="1"/>
      <c r="L1164" s="1"/>
      <c r="M1164" s="33"/>
      <c r="N1164" s="33"/>
      <c r="O1164" s="33"/>
      <c r="P1164" s="33"/>
      <c r="Q1164" s="22"/>
      <c r="R1164" s="22"/>
      <c r="S1164" s="22"/>
      <c r="T1164" s="22"/>
      <c r="U1164" s="121"/>
      <c r="V1164" s="107"/>
      <c r="W1164" s="120"/>
      <c r="X1164" s="22"/>
      <c r="Y1164" s="22"/>
      <c r="Z1164" s="22"/>
      <c r="AA1164" s="33"/>
      <c r="AB1164" s="22"/>
      <c r="AC1164" s="22"/>
      <c r="AD1164" s="22"/>
      <c r="AE1164" s="22"/>
      <c r="AF1164" s="22"/>
      <c r="AG1164" s="22"/>
    </row>
    <row r="1165" spans="2:33" s="13" customFormat="1" ht="15" customHeight="1">
      <c r="B1165" s="83"/>
      <c r="C1165" s="83"/>
      <c r="D1165" s="1"/>
      <c r="E1165" s="1"/>
      <c r="F1165" s="84"/>
      <c r="G1165" s="1"/>
      <c r="H1165" s="1"/>
      <c r="I1165" s="1"/>
      <c r="J1165" s="1"/>
      <c r="K1165" s="1"/>
      <c r="L1165" s="1"/>
      <c r="M1165" s="33"/>
      <c r="N1165" s="33"/>
      <c r="O1165" s="33"/>
      <c r="P1165" s="33"/>
      <c r="Q1165" s="22"/>
      <c r="R1165" s="22"/>
      <c r="S1165" s="22"/>
      <c r="T1165" s="22"/>
      <c r="U1165" s="121"/>
      <c r="V1165" s="107"/>
      <c r="W1165" s="120"/>
      <c r="X1165" s="22"/>
      <c r="Y1165" s="22"/>
      <c r="Z1165" s="22"/>
      <c r="AA1165" s="33"/>
      <c r="AB1165" s="22"/>
      <c r="AC1165" s="22"/>
      <c r="AD1165" s="22"/>
      <c r="AE1165" s="22"/>
      <c r="AF1165" s="22"/>
      <c r="AG1165" s="22"/>
    </row>
    <row r="1166" spans="2:33" s="13" customFormat="1" ht="15" customHeight="1">
      <c r="B1166" s="83"/>
      <c r="C1166" s="83"/>
      <c r="D1166" s="1"/>
      <c r="E1166" s="1"/>
      <c r="F1166" s="84"/>
      <c r="G1166" s="1"/>
      <c r="H1166" s="1"/>
      <c r="I1166" s="1"/>
      <c r="J1166" s="1"/>
      <c r="K1166" s="1"/>
      <c r="L1166" s="1"/>
      <c r="M1166" s="33"/>
      <c r="N1166" s="33"/>
      <c r="O1166" s="33"/>
      <c r="P1166" s="33"/>
      <c r="Q1166" s="22"/>
      <c r="R1166" s="22"/>
      <c r="S1166" s="22"/>
      <c r="T1166" s="22"/>
      <c r="U1166" s="121"/>
      <c r="V1166" s="107"/>
      <c r="W1166" s="120"/>
      <c r="X1166" s="22"/>
      <c r="Y1166" s="22"/>
      <c r="Z1166" s="22"/>
      <c r="AA1166" s="33"/>
      <c r="AB1166" s="22"/>
      <c r="AC1166" s="22"/>
      <c r="AD1166" s="22"/>
      <c r="AE1166" s="22"/>
      <c r="AF1166" s="22"/>
      <c r="AG1166" s="22"/>
    </row>
    <row r="1167" spans="2:33" s="13" customFormat="1" ht="15" customHeight="1">
      <c r="B1167" s="83"/>
      <c r="C1167" s="83"/>
      <c r="D1167" s="1"/>
      <c r="E1167" s="1"/>
      <c r="F1167" s="84"/>
      <c r="G1167" s="1"/>
      <c r="H1167" s="1"/>
      <c r="I1167" s="1"/>
      <c r="J1167" s="1"/>
      <c r="K1167" s="1"/>
      <c r="L1167" s="1"/>
      <c r="M1167" s="33"/>
      <c r="N1167" s="33"/>
      <c r="O1167" s="33"/>
      <c r="P1167" s="33"/>
      <c r="Q1167" s="22"/>
      <c r="R1167" s="22"/>
      <c r="S1167" s="22"/>
      <c r="T1167" s="22"/>
      <c r="U1167" s="121"/>
      <c r="V1167" s="107"/>
      <c r="W1167" s="120"/>
      <c r="X1167" s="22"/>
      <c r="Y1167" s="22"/>
      <c r="Z1167" s="22"/>
      <c r="AA1167" s="33"/>
      <c r="AB1167" s="22"/>
      <c r="AC1167" s="22"/>
      <c r="AD1167" s="22"/>
      <c r="AE1167" s="22"/>
      <c r="AF1167" s="22"/>
      <c r="AG1167" s="22"/>
    </row>
    <row r="1168" spans="2:33" s="13" customFormat="1" ht="15" customHeight="1">
      <c r="B1168" s="83"/>
      <c r="C1168" s="83"/>
      <c r="D1168" s="1"/>
      <c r="E1168" s="1"/>
      <c r="F1168" s="84"/>
      <c r="G1168" s="1"/>
      <c r="H1168" s="1"/>
      <c r="I1168" s="1"/>
      <c r="J1168" s="1"/>
      <c r="K1168" s="1"/>
      <c r="L1168" s="1"/>
      <c r="M1168" s="33"/>
      <c r="N1168" s="33"/>
      <c r="O1168" s="33"/>
      <c r="P1168" s="33"/>
      <c r="Q1168" s="22"/>
      <c r="R1168" s="22"/>
      <c r="S1168" s="22"/>
      <c r="T1168" s="22"/>
      <c r="U1168" s="121"/>
      <c r="V1168" s="107"/>
      <c r="W1168" s="120"/>
      <c r="X1168" s="22"/>
      <c r="Y1168" s="22"/>
      <c r="Z1168" s="22"/>
      <c r="AA1168" s="33"/>
      <c r="AB1168" s="22"/>
      <c r="AC1168" s="22"/>
      <c r="AD1168" s="22"/>
      <c r="AE1168" s="22"/>
      <c r="AF1168" s="22"/>
      <c r="AG1168" s="22"/>
    </row>
    <row r="1169" spans="2:33" s="13" customFormat="1" ht="15" customHeight="1">
      <c r="B1169" s="83"/>
      <c r="C1169" s="83"/>
      <c r="D1169" s="1"/>
      <c r="E1169" s="1"/>
      <c r="F1169" s="84"/>
      <c r="G1169" s="1"/>
      <c r="H1169" s="1"/>
      <c r="I1169" s="1"/>
      <c r="J1169" s="1"/>
      <c r="K1169" s="1"/>
      <c r="L1169" s="1"/>
      <c r="M1169" s="33"/>
      <c r="N1169" s="33"/>
      <c r="O1169" s="33"/>
      <c r="P1169" s="33"/>
      <c r="Q1169" s="22"/>
      <c r="R1169" s="22"/>
      <c r="S1169" s="22"/>
      <c r="T1169" s="22"/>
      <c r="U1169" s="121"/>
      <c r="V1169" s="107"/>
      <c r="W1169" s="120"/>
      <c r="X1169" s="22"/>
      <c r="Y1169" s="22"/>
      <c r="Z1169" s="22"/>
      <c r="AA1169" s="33"/>
      <c r="AB1169" s="22"/>
      <c r="AC1169" s="22"/>
      <c r="AD1169" s="22"/>
      <c r="AE1169" s="22"/>
      <c r="AF1169" s="22"/>
      <c r="AG1169" s="22"/>
    </row>
    <row r="1170" spans="2:33" s="13" customFormat="1" ht="15" customHeight="1">
      <c r="B1170" s="83"/>
      <c r="C1170" s="83"/>
      <c r="D1170" s="1"/>
      <c r="E1170" s="1"/>
      <c r="F1170" s="84"/>
      <c r="G1170" s="1"/>
      <c r="H1170" s="1"/>
      <c r="I1170" s="1"/>
      <c r="J1170" s="1"/>
      <c r="K1170" s="1"/>
      <c r="L1170" s="1"/>
      <c r="M1170" s="33"/>
      <c r="N1170" s="33"/>
      <c r="O1170" s="33"/>
      <c r="P1170" s="33"/>
      <c r="Q1170" s="22"/>
      <c r="R1170" s="22"/>
      <c r="S1170" s="22"/>
      <c r="T1170" s="22"/>
      <c r="U1170" s="121"/>
      <c r="V1170" s="107"/>
      <c r="W1170" s="120"/>
      <c r="X1170" s="22"/>
      <c r="Y1170" s="22"/>
      <c r="Z1170" s="22"/>
      <c r="AA1170" s="33"/>
      <c r="AB1170" s="22"/>
      <c r="AC1170" s="22"/>
      <c r="AD1170" s="22"/>
      <c r="AE1170" s="22"/>
      <c r="AF1170" s="22"/>
      <c r="AG1170" s="22"/>
    </row>
    <row r="1171" spans="2:33" s="13" customFormat="1" ht="15" customHeight="1">
      <c r="B1171" s="83"/>
      <c r="C1171" s="83"/>
      <c r="D1171" s="1"/>
      <c r="E1171" s="1"/>
      <c r="F1171" s="84"/>
      <c r="G1171" s="1"/>
      <c r="H1171" s="1"/>
      <c r="I1171" s="1"/>
      <c r="J1171" s="1"/>
      <c r="K1171" s="1"/>
      <c r="L1171" s="1"/>
      <c r="M1171" s="33"/>
      <c r="N1171" s="33"/>
      <c r="O1171" s="33"/>
      <c r="P1171" s="33"/>
      <c r="Q1171" s="22"/>
      <c r="R1171" s="22"/>
      <c r="S1171" s="22"/>
      <c r="T1171" s="22"/>
      <c r="U1171" s="121"/>
      <c r="V1171" s="107"/>
      <c r="W1171" s="120"/>
      <c r="X1171" s="22"/>
      <c r="Y1171" s="22"/>
      <c r="Z1171" s="22"/>
      <c r="AA1171" s="33"/>
      <c r="AB1171" s="22"/>
      <c r="AC1171" s="22"/>
      <c r="AD1171" s="22"/>
      <c r="AE1171" s="22"/>
      <c r="AF1171" s="22"/>
      <c r="AG1171" s="22"/>
    </row>
    <row r="1172" spans="2:33" s="13" customFormat="1" ht="15" customHeight="1">
      <c r="B1172" s="83"/>
      <c r="C1172" s="83"/>
      <c r="D1172" s="1"/>
      <c r="E1172" s="1"/>
      <c r="F1172" s="84"/>
      <c r="G1172" s="1"/>
      <c r="H1172" s="1"/>
      <c r="I1172" s="1"/>
      <c r="J1172" s="1"/>
      <c r="K1172" s="1"/>
      <c r="L1172" s="1"/>
      <c r="M1172" s="33"/>
      <c r="N1172" s="33"/>
      <c r="O1172" s="33"/>
      <c r="P1172" s="33"/>
      <c r="Q1172" s="22"/>
      <c r="R1172" s="22"/>
      <c r="S1172" s="22"/>
      <c r="T1172" s="22"/>
      <c r="U1172" s="121"/>
      <c r="V1172" s="107"/>
      <c r="W1172" s="120"/>
      <c r="X1172" s="22"/>
      <c r="Y1172" s="22"/>
      <c r="Z1172" s="22"/>
      <c r="AA1172" s="33"/>
      <c r="AB1172" s="22"/>
      <c r="AC1172" s="22"/>
      <c r="AD1172" s="22"/>
      <c r="AE1172" s="22"/>
      <c r="AF1172" s="22"/>
      <c r="AG1172" s="22"/>
    </row>
    <row r="1173" spans="2:33" s="13" customFormat="1" ht="15" customHeight="1">
      <c r="B1173" s="83"/>
      <c r="C1173" s="83"/>
      <c r="D1173" s="1"/>
      <c r="E1173" s="1"/>
      <c r="F1173" s="84"/>
      <c r="G1173" s="1"/>
      <c r="H1173" s="1"/>
      <c r="I1173" s="1"/>
      <c r="J1173" s="1"/>
      <c r="K1173" s="1"/>
      <c r="L1173" s="1"/>
      <c r="M1173" s="33"/>
      <c r="N1173" s="33"/>
      <c r="O1173" s="33"/>
      <c r="P1173" s="33"/>
      <c r="Q1173" s="22"/>
      <c r="R1173" s="22"/>
      <c r="S1173" s="22"/>
      <c r="T1173" s="22"/>
      <c r="U1173" s="121"/>
      <c r="V1173" s="107"/>
      <c r="W1173" s="120"/>
      <c r="X1173" s="22"/>
      <c r="Y1173" s="22"/>
      <c r="Z1173" s="22"/>
      <c r="AA1173" s="33"/>
      <c r="AB1173" s="22"/>
      <c r="AC1173" s="22"/>
      <c r="AD1173" s="22"/>
      <c r="AE1173" s="22"/>
      <c r="AF1173" s="22"/>
      <c r="AG1173" s="22"/>
    </row>
    <row r="1174" spans="2:33" s="13" customFormat="1" ht="15" customHeight="1">
      <c r="B1174" s="83"/>
      <c r="C1174" s="83"/>
      <c r="D1174" s="1"/>
      <c r="E1174" s="1"/>
      <c r="F1174" s="84"/>
      <c r="G1174" s="1"/>
      <c r="H1174" s="1"/>
      <c r="I1174" s="1"/>
      <c r="J1174" s="1"/>
      <c r="K1174" s="1"/>
      <c r="L1174" s="1"/>
      <c r="M1174" s="33"/>
      <c r="N1174" s="33"/>
      <c r="O1174" s="33"/>
      <c r="P1174" s="33"/>
      <c r="Q1174" s="22"/>
      <c r="R1174" s="22"/>
      <c r="S1174" s="22"/>
      <c r="T1174" s="22"/>
      <c r="U1174" s="121"/>
      <c r="V1174" s="107"/>
      <c r="W1174" s="120"/>
      <c r="X1174" s="22"/>
      <c r="Y1174" s="22"/>
      <c r="Z1174" s="22"/>
      <c r="AA1174" s="33"/>
      <c r="AB1174" s="22"/>
      <c r="AC1174" s="22"/>
      <c r="AD1174" s="22"/>
      <c r="AE1174" s="22"/>
      <c r="AF1174" s="22"/>
      <c r="AG1174" s="22"/>
    </row>
    <row r="1175" spans="2:33" s="13" customFormat="1" ht="15" customHeight="1">
      <c r="B1175" s="83"/>
      <c r="C1175" s="83"/>
      <c r="D1175" s="1"/>
      <c r="E1175" s="1"/>
      <c r="F1175" s="84"/>
      <c r="G1175" s="1"/>
      <c r="H1175" s="1"/>
      <c r="I1175" s="1"/>
      <c r="J1175" s="1"/>
      <c r="K1175" s="1"/>
      <c r="L1175" s="1"/>
      <c r="M1175" s="33"/>
      <c r="N1175" s="33"/>
      <c r="O1175" s="33"/>
      <c r="P1175" s="33"/>
      <c r="Q1175" s="22"/>
      <c r="R1175" s="22"/>
      <c r="S1175" s="22"/>
      <c r="T1175" s="22"/>
      <c r="U1175" s="121"/>
      <c r="V1175" s="107"/>
      <c r="W1175" s="120"/>
      <c r="X1175" s="22"/>
      <c r="Y1175" s="22"/>
      <c r="Z1175" s="22"/>
      <c r="AA1175" s="33"/>
      <c r="AB1175" s="22"/>
      <c r="AC1175" s="22"/>
      <c r="AD1175" s="22"/>
      <c r="AE1175" s="22"/>
      <c r="AF1175" s="22"/>
      <c r="AG1175" s="22"/>
    </row>
    <row r="1176" spans="2:33" s="13" customFormat="1" ht="15" customHeight="1">
      <c r="B1176" s="83"/>
      <c r="C1176" s="83"/>
      <c r="D1176" s="1"/>
      <c r="E1176" s="1"/>
      <c r="F1176" s="84"/>
      <c r="G1176" s="1"/>
      <c r="H1176" s="1"/>
      <c r="I1176" s="1"/>
      <c r="J1176" s="1"/>
      <c r="K1176" s="1"/>
      <c r="L1176" s="1"/>
      <c r="M1176" s="33"/>
      <c r="N1176" s="33"/>
      <c r="O1176" s="33"/>
      <c r="P1176" s="33"/>
      <c r="Q1176" s="22"/>
      <c r="R1176" s="22"/>
      <c r="S1176" s="22"/>
      <c r="T1176" s="22"/>
      <c r="U1176" s="124"/>
      <c r="V1176" s="107"/>
      <c r="W1176" s="120"/>
      <c r="X1176" s="22"/>
      <c r="Y1176" s="22"/>
      <c r="Z1176" s="22"/>
      <c r="AA1176" s="33"/>
      <c r="AB1176" s="22"/>
      <c r="AC1176" s="22"/>
      <c r="AD1176" s="22"/>
      <c r="AE1176" s="22"/>
      <c r="AF1176" s="22"/>
      <c r="AG1176" s="22"/>
    </row>
    <row r="1177" spans="2:33" s="13" customFormat="1" ht="15" customHeight="1">
      <c r="B1177" s="83"/>
      <c r="C1177" s="83"/>
      <c r="D1177" s="1"/>
      <c r="E1177" s="1"/>
      <c r="F1177" s="84"/>
      <c r="G1177" s="1"/>
      <c r="H1177" s="1"/>
      <c r="I1177" s="1"/>
      <c r="J1177" s="1"/>
      <c r="K1177" s="1"/>
      <c r="L1177" s="1"/>
      <c r="M1177" s="33"/>
      <c r="N1177" s="33"/>
      <c r="O1177" s="33"/>
      <c r="P1177" s="33"/>
      <c r="Q1177" s="22"/>
      <c r="R1177" s="22"/>
      <c r="S1177" s="22"/>
      <c r="T1177" s="22"/>
      <c r="U1177" s="124"/>
      <c r="V1177" s="107"/>
      <c r="W1177" s="120"/>
      <c r="X1177" s="22"/>
      <c r="Y1177" s="22"/>
      <c r="Z1177" s="22"/>
      <c r="AA1177" s="33"/>
      <c r="AB1177" s="22"/>
      <c r="AC1177" s="22"/>
      <c r="AD1177" s="22"/>
      <c r="AE1177" s="22"/>
      <c r="AF1177" s="22"/>
      <c r="AG1177" s="22"/>
    </row>
    <row r="1178" spans="2:33" s="13" customFormat="1" ht="15" customHeight="1">
      <c r="B1178" s="83"/>
      <c r="C1178" s="83"/>
      <c r="D1178" s="1"/>
      <c r="E1178" s="1"/>
      <c r="F1178" s="84"/>
      <c r="G1178" s="1"/>
      <c r="H1178" s="1"/>
      <c r="I1178" s="1"/>
      <c r="J1178" s="1"/>
      <c r="K1178" s="1"/>
      <c r="L1178" s="1"/>
      <c r="M1178" s="33"/>
      <c r="N1178" s="33"/>
      <c r="O1178" s="33"/>
      <c r="P1178" s="33"/>
      <c r="Q1178" s="22"/>
      <c r="R1178" s="22"/>
      <c r="S1178" s="22"/>
      <c r="T1178" s="22"/>
      <c r="U1178" s="124"/>
      <c r="V1178" s="107"/>
      <c r="W1178" s="120"/>
      <c r="X1178" s="22"/>
      <c r="Y1178" s="22"/>
      <c r="Z1178" s="22"/>
      <c r="AA1178" s="33"/>
      <c r="AB1178" s="22"/>
      <c r="AC1178" s="22"/>
      <c r="AD1178" s="22"/>
      <c r="AE1178" s="22"/>
      <c r="AF1178" s="22"/>
      <c r="AG1178" s="22"/>
    </row>
    <row r="1179" spans="2:33" s="13" customFormat="1" ht="15" customHeight="1">
      <c r="B1179" s="83"/>
      <c r="C1179" s="83"/>
      <c r="D1179" s="1"/>
      <c r="E1179" s="1"/>
      <c r="F1179" s="84"/>
      <c r="G1179" s="1"/>
      <c r="H1179" s="1"/>
      <c r="I1179" s="1"/>
      <c r="J1179" s="1"/>
      <c r="K1179" s="1"/>
      <c r="L1179" s="1"/>
      <c r="M1179" s="33"/>
      <c r="N1179" s="33"/>
      <c r="O1179" s="33"/>
      <c r="P1179" s="33"/>
      <c r="Q1179" s="22"/>
      <c r="R1179" s="22"/>
      <c r="S1179" s="22"/>
      <c r="T1179" s="22"/>
      <c r="U1179" s="121"/>
      <c r="V1179" s="107"/>
      <c r="W1179" s="120"/>
      <c r="X1179" s="22"/>
      <c r="Y1179" s="22"/>
      <c r="Z1179" s="22"/>
      <c r="AA1179" s="33"/>
      <c r="AB1179" s="22"/>
      <c r="AC1179" s="22"/>
      <c r="AD1179" s="22"/>
      <c r="AE1179" s="22"/>
      <c r="AF1179" s="22"/>
      <c r="AG1179" s="22"/>
    </row>
    <row r="1180" spans="2:33" s="13" customFormat="1" ht="15" customHeight="1">
      <c r="B1180" s="83"/>
      <c r="C1180" s="83"/>
      <c r="D1180" s="1"/>
      <c r="E1180" s="1"/>
      <c r="F1180" s="84"/>
      <c r="G1180" s="1"/>
      <c r="H1180" s="1"/>
      <c r="I1180" s="1"/>
      <c r="J1180" s="1"/>
      <c r="K1180" s="1"/>
      <c r="L1180" s="1"/>
      <c r="M1180" s="33"/>
      <c r="N1180" s="33"/>
      <c r="O1180" s="33"/>
      <c r="P1180" s="33"/>
      <c r="Q1180" s="22"/>
      <c r="R1180" s="22"/>
      <c r="S1180" s="22"/>
      <c r="T1180" s="22"/>
      <c r="U1180" s="126"/>
      <c r="V1180" s="107"/>
      <c r="W1180" s="120"/>
      <c r="X1180" s="22"/>
      <c r="Y1180" s="22"/>
      <c r="Z1180" s="22"/>
      <c r="AA1180" s="33"/>
      <c r="AB1180" s="22"/>
      <c r="AC1180" s="22"/>
      <c r="AD1180" s="22"/>
      <c r="AE1180" s="22"/>
      <c r="AF1180" s="22"/>
      <c r="AG1180" s="22"/>
    </row>
    <row r="1181" spans="2:33" s="13" customFormat="1" ht="15" customHeight="1">
      <c r="B1181" s="83"/>
      <c r="C1181" s="83"/>
      <c r="D1181" s="1"/>
      <c r="E1181" s="1"/>
      <c r="F1181" s="84"/>
      <c r="G1181" s="1"/>
      <c r="H1181" s="1"/>
      <c r="I1181" s="1"/>
      <c r="J1181" s="1"/>
      <c r="K1181" s="1"/>
      <c r="L1181" s="1"/>
      <c r="M1181" s="33"/>
      <c r="N1181" s="33"/>
      <c r="O1181" s="33"/>
      <c r="P1181" s="33"/>
      <c r="Q1181" s="22"/>
      <c r="R1181" s="22"/>
      <c r="S1181" s="22"/>
      <c r="T1181" s="22"/>
      <c r="U1181" s="121"/>
      <c r="V1181" s="107"/>
      <c r="W1181" s="120"/>
      <c r="X1181" s="22"/>
      <c r="Y1181" s="22"/>
      <c r="Z1181" s="22"/>
      <c r="AA1181" s="33"/>
      <c r="AB1181" s="22"/>
      <c r="AC1181" s="22"/>
      <c r="AD1181" s="22"/>
      <c r="AE1181" s="22"/>
      <c r="AF1181" s="22"/>
      <c r="AG1181" s="22"/>
    </row>
    <row r="1182" spans="2:33" s="13" customFormat="1" ht="15" customHeight="1">
      <c r="B1182" s="83"/>
      <c r="C1182" s="83"/>
      <c r="D1182" s="1"/>
      <c r="E1182" s="1"/>
      <c r="F1182" s="84"/>
      <c r="G1182" s="1"/>
      <c r="H1182" s="1"/>
      <c r="I1182" s="1"/>
      <c r="J1182" s="1"/>
      <c r="K1182" s="1"/>
      <c r="L1182" s="1"/>
      <c r="M1182" s="33"/>
      <c r="N1182" s="33"/>
      <c r="O1182" s="33"/>
      <c r="P1182" s="33"/>
      <c r="Q1182" s="22"/>
      <c r="R1182" s="22"/>
      <c r="S1182" s="22"/>
      <c r="T1182" s="22"/>
      <c r="U1182" s="121"/>
      <c r="V1182" s="107"/>
      <c r="W1182" s="120"/>
      <c r="X1182" s="22"/>
      <c r="Y1182" s="22"/>
      <c r="Z1182" s="22"/>
      <c r="AA1182" s="33"/>
      <c r="AB1182" s="22"/>
      <c r="AC1182" s="22"/>
      <c r="AD1182" s="22"/>
      <c r="AE1182" s="22"/>
      <c r="AF1182" s="22"/>
      <c r="AG1182" s="22"/>
    </row>
    <row r="1183" spans="2:33" s="13" customFormat="1" ht="15" customHeight="1">
      <c r="B1183" s="83"/>
      <c r="C1183" s="83"/>
      <c r="D1183" s="1"/>
      <c r="E1183" s="1"/>
      <c r="F1183" s="84"/>
      <c r="G1183" s="1"/>
      <c r="H1183" s="1"/>
      <c r="I1183" s="1"/>
      <c r="J1183" s="1"/>
      <c r="K1183" s="1"/>
      <c r="L1183" s="1"/>
      <c r="M1183" s="33"/>
      <c r="N1183" s="33"/>
      <c r="O1183" s="33"/>
      <c r="P1183" s="33"/>
      <c r="Q1183" s="22"/>
      <c r="R1183" s="22"/>
      <c r="S1183" s="22"/>
      <c r="T1183" s="22"/>
      <c r="U1183" s="124"/>
      <c r="V1183" s="107"/>
      <c r="W1183" s="120"/>
      <c r="X1183" s="22"/>
      <c r="Y1183" s="22"/>
      <c r="Z1183" s="22"/>
      <c r="AA1183" s="33"/>
      <c r="AB1183" s="22"/>
      <c r="AC1183" s="22"/>
      <c r="AD1183" s="22"/>
      <c r="AE1183" s="22"/>
      <c r="AF1183" s="22"/>
      <c r="AG1183" s="22"/>
    </row>
    <row r="1184" spans="2:33" s="13" customFormat="1" ht="15" customHeight="1">
      <c r="B1184" s="83"/>
      <c r="C1184" s="83"/>
      <c r="D1184" s="1"/>
      <c r="E1184" s="1"/>
      <c r="F1184" s="84"/>
      <c r="G1184" s="1"/>
      <c r="H1184" s="1"/>
      <c r="I1184" s="1"/>
      <c r="J1184" s="1"/>
      <c r="K1184" s="1"/>
      <c r="L1184" s="1"/>
      <c r="M1184" s="33"/>
      <c r="N1184" s="33"/>
      <c r="O1184" s="33"/>
      <c r="P1184" s="33"/>
      <c r="Q1184" s="22"/>
      <c r="R1184" s="22"/>
      <c r="S1184" s="22"/>
      <c r="T1184" s="22"/>
      <c r="U1184" s="124"/>
      <c r="V1184" s="107"/>
      <c r="W1184" s="120"/>
      <c r="X1184" s="22"/>
      <c r="Y1184" s="22"/>
      <c r="Z1184" s="22"/>
      <c r="AA1184" s="33"/>
      <c r="AB1184" s="22"/>
      <c r="AC1184" s="22"/>
      <c r="AD1184" s="22"/>
      <c r="AE1184" s="22"/>
      <c r="AF1184" s="22"/>
      <c r="AG1184" s="22"/>
    </row>
    <row r="1185" spans="2:33" s="13" customFormat="1" ht="15" customHeight="1">
      <c r="B1185" s="83"/>
      <c r="C1185" s="83"/>
      <c r="D1185" s="1"/>
      <c r="E1185" s="1"/>
      <c r="F1185" s="84"/>
      <c r="G1185" s="1"/>
      <c r="H1185" s="1"/>
      <c r="I1185" s="1"/>
      <c r="J1185" s="1"/>
      <c r="K1185" s="1"/>
      <c r="L1185" s="1"/>
      <c r="M1185" s="33"/>
      <c r="N1185" s="33"/>
      <c r="O1185" s="33"/>
      <c r="P1185" s="33"/>
      <c r="Q1185" s="22"/>
      <c r="R1185" s="22"/>
      <c r="S1185" s="22"/>
      <c r="T1185" s="22"/>
      <c r="U1185" s="124"/>
      <c r="V1185" s="107"/>
      <c r="W1185" s="120"/>
      <c r="X1185" s="22"/>
      <c r="Y1185" s="22"/>
      <c r="Z1185" s="22"/>
      <c r="AA1185" s="33"/>
      <c r="AB1185" s="22"/>
      <c r="AC1185" s="22"/>
      <c r="AD1185" s="22"/>
      <c r="AE1185" s="22"/>
      <c r="AF1185" s="22"/>
      <c r="AG1185" s="22"/>
    </row>
    <row r="1186" spans="2:33" s="13" customFormat="1" ht="15" customHeight="1">
      <c r="B1186" s="83"/>
      <c r="C1186" s="83"/>
      <c r="D1186" s="1"/>
      <c r="E1186" s="1"/>
      <c r="F1186" s="84"/>
      <c r="G1186" s="1"/>
      <c r="H1186" s="1"/>
      <c r="I1186" s="1"/>
      <c r="J1186" s="1"/>
      <c r="K1186" s="1"/>
      <c r="L1186" s="1"/>
      <c r="M1186" s="33"/>
      <c r="N1186" s="33"/>
      <c r="O1186" s="33"/>
      <c r="P1186" s="33"/>
      <c r="Q1186" s="22"/>
      <c r="R1186" s="22"/>
      <c r="S1186" s="22"/>
      <c r="T1186" s="22"/>
      <c r="U1186" s="124"/>
      <c r="V1186" s="107"/>
      <c r="W1186" s="120"/>
      <c r="X1186" s="22"/>
      <c r="Y1186" s="22"/>
      <c r="Z1186" s="22"/>
      <c r="AA1186" s="33"/>
      <c r="AB1186" s="22"/>
      <c r="AC1186" s="22"/>
      <c r="AD1186" s="22"/>
      <c r="AE1186" s="22"/>
      <c r="AF1186" s="22"/>
      <c r="AG1186" s="22"/>
    </row>
    <row r="1187" spans="2:33" s="13" customFormat="1" ht="15" customHeight="1">
      <c r="B1187" s="83"/>
      <c r="C1187" s="83"/>
      <c r="D1187" s="1"/>
      <c r="E1187" s="1"/>
      <c r="F1187" s="84"/>
      <c r="G1187" s="1"/>
      <c r="H1187" s="1"/>
      <c r="I1187" s="1"/>
      <c r="J1187" s="1"/>
      <c r="K1187" s="1"/>
      <c r="L1187" s="1"/>
      <c r="M1187" s="33"/>
      <c r="N1187" s="33"/>
      <c r="O1187" s="33"/>
      <c r="P1187" s="33"/>
      <c r="Q1187" s="22"/>
      <c r="R1187" s="22"/>
      <c r="S1187" s="22"/>
      <c r="T1187" s="22"/>
      <c r="U1187" s="121"/>
      <c r="V1187" s="107"/>
      <c r="W1187" s="120"/>
      <c r="X1187" s="22"/>
      <c r="Y1187" s="22"/>
      <c r="Z1187" s="22"/>
      <c r="AA1187" s="33"/>
      <c r="AB1187" s="22"/>
      <c r="AC1187" s="22"/>
      <c r="AD1187" s="22"/>
      <c r="AE1187" s="22"/>
      <c r="AF1187" s="22"/>
      <c r="AG1187" s="22"/>
    </row>
    <row r="1188" spans="2:33" s="13" customFormat="1" ht="15" customHeight="1">
      <c r="B1188" s="83"/>
      <c r="C1188" s="83"/>
      <c r="D1188" s="1"/>
      <c r="E1188" s="1"/>
      <c r="F1188" s="84"/>
      <c r="G1188" s="1"/>
      <c r="H1188" s="1"/>
      <c r="I1188" s="1"/>
      <c r="J1188" s="1"/>
      <c r="K1188" s="1"/>
      <c r="L1188" s="1"/>
      <c r="M1188" s="33"/>
      <c r="N1188" s="33"/>
      <c r="O1188" s="33"/>
      <c r="P1188" s="33"/>
      <c r="Q1188" s="22"/>
      <c r="R1188" s="22"/>
      <c r="S1188" s="22"/>
      <c r="T1188" s="22"/>
      <c r="U1188" s="125"/>
      <c r="V1188" s="107"/>
      <c r="W1188" s="120"/>
      <c r="X1188" s="22"/>
      <c r="Y1188" s="22"/>
      <c r="Z1188" s="22"/>
      <c r="AA1188" s="33"/>
      <c r="AB1188" s="22"/>
      <c r="AC1188" s="22"/>
      <c r="AD1188" s="22"/>
      <c r="AE1188" s="22"/>
      <c r="AF1188" s="22"/>
      <c r="AG1188" s="22"/>
    </row>
    <row r="1189" spans="2:33" s="13" customFormat="1" ht="15" customHeight="1">
      <c r="B1189" s="83"/>
      <c r="C1189" s="83"/>
      <c r="D1189" s="1"/>
      <c r="E1189" s="1"/>
      <c r="F1189" s="84"/>
      <c r="G1189" s="1"/>
      <c r="H1189" s="1"/>
      <c r="I1189" s="1"/>
      <c r="J1189" s="1"/>
      <c r="K1189" s="1"/>
      <c r="L1189" s="1"/>
      <c r="M1189" s="33"/>
      <c r="N1189" s="33"/>
      <c r="O1189" s="33"/>
      <c r="P1189" s="33"/>
      <c r="Q1189" s="22"/>
      <c r="R1189" s="22"/>
      <c r="S1189" s="22"/>
      <c r="T1189" s="22"/>
      <c r="U1189" s="126"/>
      <c r="V1189" s="107"/>
      <c r="W1189" s="120"/>
      <c r="X1189" s="22"/>
      <c r="Y1189" s="22"/>
      <c r="Z1189" s="22"/>
      <c r="AA1189" s="33"/>
      <c r="AB1189" s="22"/>
      <c r="AC1189" s="22"/>
      <c r="AD1189" s="22"/>
      <c r="AE1189" s="22"/>
      <c r="AF1189" s="22"/>
      <c r="AG1189" s="22"/>
    </row>
    <row r="1190" spans="2:33" s="13" customFormat="1" ht="15" customHeight="1">
      <c r="B1190" s="83"/>
      <c r="C1190" s="83"/>
      <c r="D1190" s="1"/>
      <c r="E1190" s="1"/>
      <c r="F1190" s="84"/>
      <c r="G1190" s="1"/>
      <c r="H1190" s="1"/>
      <c r="I1190" s="1"/>
      <c r="J1190" s="1"/>
      <c r="K1190" s="1"/>
      <c r="L1190" s="1"/>
      <c r="M1190" s="33"/>
      <c r="N1190" s="33"/>
      <c r="O1190" s="33"/>
      <c r="P1190" s="33"/>
      <c r="Q1190" s="22"/>
      <c r="R1190" s="22"/>
      <c r="S1190" s="22"/>
      <c r="T1190" s="22"/>
      <c r="U1190" s="125"/>
      <c r="V1190" s="107"/>
      <c r="W1190" s="120"/>
      <c r="X1190" s="22"/>
      <c r="Y1190" s="22"/>
      <c r="Z1190" s="22"/>
      <c r="AA1190" s="33"/>
      <c r="AB1190" s="22"/>
      <c r="AC1190" s="22"/>
      <c r="AD1190" s="22"/>
      <c r="AE1190" s="22"/>
      <c r="AF1190" s="22"/>
      <c r="AG1190" s="22"/>
    </row>
    <row r="1191" spans="2:33" s="13" customFormat="1" ht="15" customHeight="1">
      <c r="B1191" s="83"/>
      <c r="C1191" s="83"/>
      <c r="D1191" s="1"/>
      <c r="E1191" s="1"/>
      <c r="F1191" s="84"/>
      <c r="G1191" s="1"/>
      <c r="H1191" s="1"/>
      <c r="I1191" s="1"/>
      <c r="J1191" s="1"/>
      <c r="K1191" s="1"/>
      <c r="L1191" s="1"/>
      <c r="M1191" s="33"/>
      <c r="N1191" s="33"/>
      <c r="O1191" s="33"/>
      <c r="P1191" s="33"/>
      <c r="Q1191" s="22"/>
      <c r="R1191" s="22"/>
      <c r="S1191" s="22"/>
      <c r="T1191" s="22"/>
      <c r="U1191" s="124"/>
      <c r="V1191" s="107"/>
      <c r="W1191" s="120"/>
      <c r="X1191" s="22"/>
      <c r="Y1191" s="22"/>
      <c r="Z1191" s="22"/>
      <c r="AA1191" s="33"/>
      <c r="AB1191" s="22"/>
      <c r="AC1191" s="22"/>
      <c r="AD1191" s="22"/>
      <c r="AE1191" s="22"/>
      <c r="AF1191" s="22"/>
      <c r="AG1191" s="22"/>
    </row>
    <row r="1192" spans="2:33" s="13" customFormat="1" ht="15" customHeight="1">
      <c r="B1192" s="83"/>
      <c r="C1192" s="83"/>
      <c r="D1192" s="1"/>
      <c r="E1192" s="1"/>
      <c r="F1192" s="84"/>
      <c r="G1192" s="1"/>
      <c r="H1192" s="1"/>
      <c r="I1192" s="1"/>
      <c r="J1192" s="1"/>
      <c r="K1192" s="1"/>
      <c r="L1192" s="1"/>
      <c r="M1192" s="33"/>
      <c r="N1192" s="33"/>
      <c r="O1192" s="33"/>
      <c r="P1192" s="33"/>
      <c r="Q1192" s="22"/>
      <c r="R1192" s="22"/>
      <c r="S1192" s="22"/>
      <c r="T1192" s="22"/>
      <c r="U1192" s="126"/>
      <c r="V1192" s="107"/>
      <c r="W1192" s="120"/>
      <c r="X1192" s="22"/>
      <c r="Y1192" s="22"/>
      <c r="Z1192" s="22"/>
      <c r="AA1192" s="33"/>
      <c r="AB1192" s="22"/>
      <c r="AC1192" s="22"/>
      <c r="AD1192" s="22"/>
      <c r="AE1192" s="22"/>
      <c r="AF1192" s="22"/>
      <c r="AG1192" s="22"/>
    </row>
    <row r="1193" spans="2:33" s="13" customFormat="1" ht="15" customHeight="1">
      <c r="B1193" s="83"/>
      <c r="C1193" s="83"/>
      <c r="D1193" s="1"/>
      <c r="E1193" s="1"/>
      <c r="F1193" s="84"/>
      <c r="G1193" s="1"/>
      <c r="H1193" s="1"/>
      <c r="I1193" s="1"/>
      <c r="J1193" s="1"/>
      <c r="K1193" s="1"/>
      <c r="L1193" s="1"/>
      <c r="M1193" s="33"/>
      <c r="N1193" s="33"/>
      <c r="O1193" s="33"/>
      <c r="P1193" s="33"/>
      <c r="Q1193" s="22"/>
      <c r="R1193" s="22"/>
      <c r="S1193" s="22"/>
      <c r="T1193" s="22"/>
      <c r="U1193" s="124"/>
      <c r="V1193" s="107"/>
      <c r="W1193" s="120"/>
      <c r="X1193" s="22"/>
      <c r="Y1193" s="22"/>
      <c r="Z1193" s="22"/>
      <c r="AA1193" s="33"/>
      <c r="AB1193" s="22"/>
      <c r="AC1193" s="22"/>
      <c r="AD1193" s="22"/>
      <c r="AE1193" s="22"/>
      <c r="AF1193" s="22"/>
      <c r="AG1193" s="22"/>
    </row>
    <row r="1194" spans="2:33" s="13" customFormat="1" ht="15" customHeight="1">
      <c r="B1194" s="83"/>
      <c r="C1194" s="83"/>
      <c r="D1194" s="1"/>
      <c r="E1194" s="1"/>
      <c r="F1194" s="84"/>
      <c r="G1194" s="1"/>
      <c r="H1194" s="1"/>
      <c r="I1194" s="1"/>
      <c r="J1194" s="1"/>
      <c r="K1194" s="1"/>
      <c r="L1194" s="1"/>
      <c r="M1194" s="33"/>
      <c r="N1194" s="33"/>
      <c r="O1194" s="33"/>
      <c r="P1194" s="33"/>
      <c r="Q1194" s="22"/>
      <c r="R1194" s="22"/>
      <c r="S1194" s="22"/>
      <c r="T1194" s="22"/>
      <c r="U1194" s="124"/>
      <c r="V1194" s="107"/>
      <c r="W1194" s="120"/>
      <c r="X1194" s="22"/>
      <c r="Y1194" s="22"/>
      <c r="Z1194" s="22"/>
      <c r="AA1194" s="33"/>
      <c r="AB1194" s="22"/>
      <c r="AC1194" s="22"/>
      <c r="AD1194" s="22"/>
      <c r="AE1194" s="22"/>
      <c r="AF1194" s="22"/>
      <c r="AG1194" s="22"/>
    </row>
    <row r="1195" spans="2:33" s="13" customFormat="1" ht="15" customHeight="1">
      <c r="B1195" s="83"/>
      <c r="C1195" s="83"/>
      <c r="D1195" s="1"/>
      <c r="E1195" s="1"/>
      <c r="F1195" s="84"/>
      <c r="G1195" s="1"/>
      <c r="H1195" s="1"/>
      <c r="I1195" s="1"/>
      <c r="J1195" s="1"/>
      <c r="K1195" s="1"/>
      <c r="L1195" s="1"/>
      <c r="M1195" s="33"/>
      <c r="N1195" s="33"/>
      <c r="O1195" s="33"/>
      <c r="P1195" s="33"/>
      <c r="Q1195" s="22"/>
      <c r="R1195" s="22"/>
      <c r="S1195" s="22"/>
      <c r="T1195" s="22"/>
      <c r="U1195" s="124"/>
      <c r="V1195" s="107"/>
      <c r="W1195" s="120"/>
      <c r="X1195" s="22"/>
      <c r="Y1195" s="22"/>
      <c r="Z1195" s="22"/>
      <c r="AA1195" s="33"/>
      <c r="AB1195" s="22"/>
      <c r="AC1195" s="22"/>
      <c r="AD1195" s="22"/>
      <c r="AE1195" s="22"/>
      <c r="AF1195" s="22"/>
      <c r="AG1195" s="22"/>
    </row>
    <row r="1196" spans="2:33" s="13" customFormat="1" ht="15" customHeight="1">
      <c r="B1196" s="83"/>
      <c r="C1196" s="83"/>
      <c r="D1196" s="1"/>
      <c r="E1196" s="1"/>
      <c r="F1196" s="84"/>
      <c r="G1196" s="1"/>
      <c r="H1196" s="1"/>
      <c r="I1196" s="1"/>
      <c r="J1196" s="1"/>
      <c r="K1196" s="1"/>
      <c r="L1196" s="1"/>
      <c r="M1196" s="33"/>
      <c r="N1196" s="33"/>
      <c r="O1196" s="33"/>
      <c r="P1196" s="33"/>
      <c r="Q1196" s="22"/>
      <c r="R1196" s="22"/>
      <c r="S1196" s="22"/>
      <c r="T1196" s="22"/>
      <c r="U1196" s="124"/>
      <c r="V1196" s="107"/>
      <c r="W1196" s="120"/>
      <c r="X1196" s="22"/>
      <c r="Y1196" s="22"/>
      <c r="Z1196" s="22"/>
      <c r="AA1196" s="33"/>
      <c r="AB1196" s="22"/>
      <c r="AC1196" s="22"/>
      <c r="AD1196" s="22"/>
      <c r="AE1196" s="22"/>
      <c r="AF1196" s="22"/>
      <c r="AG1196" s="22"/>
    </row>
    <row r="1197" spans="2:33" s="13" customFormat="1" ht="15" customHeight="1">
      <c r="B1197" s="83"/>
      <c r="C1197" s="83"/>
      <c r="D1197" s="1"/>
      <c r="E1197" s="1"/>
      <c r="F1197" s="84"/>
      <c r="G1197" s="1"/>
      <c r="H1197" s="1"/>
      <c r="I1197" s="1"/>
      <c r="J1197" s="1"/>
      <c r="K1197" s="1"/>
      <c r="L1197" s="1"/>
      <c r="M1197" s="33"/>
      <c r="N1197" s="33"/>
      <c r="O1197" s="33"/>
      <c r="P1197" s="33"/>
      <c r="Q1197" s="22"/>
      <c r="R1197" s="22"/>
      <c r="S1197" s="22"/>
      <c r="T1197" s="22"/>
      <c r="U1197" s="124"/>
      <c r="V1197" s="107"/>
      <c r="W1197" s="120"/>
      <c r="X1197" s="22"/>
      <c r="Y1197" s="22"/>
      <c r="Z1197" s="22"/>
      <c r="AA1197" s="33"/>
      <c r="AB1197" s="22"/>
      <c r="AC1197" s="22"/>
      <c r="AD1197" s="22"/>
      <c r="AE1197" s="22"/>
      <c r="AF1197" s="22"/>
      <c r="AG1197" s="22"/>
    </row>
    <row r="1198" spans="2:33" s="13" customFormat="1" ht="15" customHeight="1">
      <c r="B1198" s="83"/>
      <c r="C1198" s="83"/>
      <c r="D1198" s="1"/>
      <c r="E1198" s="1"/>
      <c r="F1198" s="84"/>
      <c r="G1198" s="1"/>
      <c r="H1198" s="1"/>
      <c r="I1198" s="1"/>
      <c r="J1198" s="1"/>
      <c r="K1198" s="1"/>
      <c r="L1198" s="1"/>
      <c r="M1198" s="33"/>
      <c r="N1198" s="33"/>
      <c r="O1198" s="33"/>
      <c r="P1198" s="33"/>
      <c r="Q1198" s="22"/>
      <c r="R1198" s="22"/>
      <c r="S1198" s="22"/>
      <c r="T1198" s="22"/>
      <c r="U1198" s="124"/>
      <c r="V1198" s="107"/>
      <c r="W1198" s="120"/>
      <c r="X1198" s="22"/>
      <c r="Y1198" s="22"/>
      <c r="Z1198" s="22"/>
      <c r="AA1198" s="33"/>
      <c r="AB1198" s="22"/>
      <c r="AC1198" s="22"/>
      <c r="AD1198" s="22"/>
      <c r="AE1198" s="22"/>
      <c r="AF1198" s="22"/>
      <c r="AG1198" s="22"/>
    </row>
    <row r="1199" spans="2:33" s="13" customFormat="1" ht="15" customHeight="1">
      <c r="B1199" s="83"/>
      <c r="C1199" s="83"/>
      <c r="D1199" s="1"/>
      <c r="E1199" s="1"/>
      <c r="F1199" s="84"/>
      <c r="G1199" s="1"/>
      <c r="H1199" s="1"/>
      <c r="I1199" s="1"/>
      <c r="J1199" s="1"/>
      <c r="K1199" s="1"/>
      <c r="L1199" s="1"/>
      <c r="M1199" s="33"/>
      <c r="N1199" s="33"/>
      <c r="O1199" s="33"/>
      <c r="P1199" s="33"/>
      <c r="Q1199" s="22"/>
      <c r="R1199" s="22"/>
      <c r="S1199" s="22"/>
      <c r="T1199" s="22"/>
      <c r="U1199" s="124"/>
      <c r="V1199" s="107"/>
      <c r="W1199" s="120"/>
      <c r="X1199" s="22"/>
      <c r="Y1199" s="22"/>
      <c r="Z1199" s="22"/>
      <c r="AA1199" s="33"/>
      <c r="AB1199" s="22"/>
      <c r="AC1199" s="22"/>
      <c r="AD1199" s="22"/>
      <c r="AE1199" s="22"/>
      <c r="AF1199" s="22"/>
      <c r="AG1199" s="22"/>
    </row>
    <row r="1200" spans="2:33" s="13" customFormat="1" ht="15" customHeight="1">
      <c r="B1200" s="83"/>
      <c r="C1200" s="83"/>
      <c r="D1200" s="1"/>
      <c r="E1200" s="1"/>
      <c r="F1200" s="84"/>
      <c r="G1200" s="1"/>
      <c r="H1200" s="1"/>
      <c r="I1200" s="1"/>
      <c r="J1200" s="1"/>
      <c r="K1200" s="1"/>
      <c r="L1200" s="1"/>
      <c r="M1200" s="33"/>
      <c r="N1200" s="33"/>
      <c r="O1200" s="33"/>
      <c r="P1200" s="33"/>
      <c r="Q1200" s="22"/>
      <c r="R1200" s="22"/>
      <c r="S1200" s="22"/>
      <c r="T1200" s="22"/>
      <c r="U1200" s="124"/>
      <c r="V1200" s="107"/>
      <c r="W1200" s="120"/>
      <c r="X1200" s="22"/>
      <c r="Y1200" s="22"/>
      <c r="Z1200" s="22"/>
      <c r="AA1200" s="33"/>
      <c r="AB1200" s="22"/>
      <c r="AC1200" s="22"/>
      <c r="AD1200" s="22"/>
      <c r="AE1200" s="22"/>
      <c r="AF1200" s="22"/>
      <c r="AG1200" s="22"/>
    </row>
    <row r="1201" spans="2:33" s="13" customFormat="1" ht="15" customHeight="1">
      <c r="B1201" s="83"/>
      <c r="C1201" s="83"/>
      <c r="D1201" s="1"/>
      <c r="E1201" s="1"/>
      <c r="F1201" s="84"/>
      <c r="G1201" s="1"/>
      <c r="H1201" s="1"/>
      <c r="I1201" s="1"/>
      <c r="J1201" s="1"/>
      <c r="K1201" s="1"/>
      <c r="L1201" s="1"/>
      <c r="M1201" s="33"/>
      <c r="N1201" s="33"/>
      <c r="O1201" s="33"/>
      <c r="P1201" s="33"/>
      <c r="Q1201" s="22"/>
      <c r="R1201" s="22"/>
      <c r="S1201" s="22"/>
      <c r="T1201" s="22"/>
      <c r="U1201" s="132"/>
      <c r="V1201" s="107"/>
      <c r="W1201" s="120"/>
      <c r="X1201" s="22"/>
      <c r="Y1201" s="22"/>
      <c r="Z1201" s="22"/>
      <c r="AA1201" s="33"/>
      <c r="AB1201" s="22"/>
      <c r="AC1201" s="22"/>
      <c r="AD1201" s="22"/>
      <c r="AE1201" s="22"/>
      <c r="AF1201" s="22"/>
      <c r="AG1201" s="22"/>
    </row>
    <row r="1202" spans="2:33" s="13" customFormat="1" ht="15" customHeight="1">
      <c r="B1202" s="83"/>
      <c r="C1202" s="83"/>
      <c r="D1202" s="1"/>
      <c r="E1202" s="1"/>
      <c r="F1202" s="84"/>
      <c r="G1202" s="1"/>
      <c r="H1202" s="1"/>
      <c r="I1202" s="1"/>
      <c r="J1202" s="1"/>
      <c r="K1202" s="1"/>
      <c r="L1202" s="1"/>
      <c r="M1202" s="33"/>
      <c r="N1202" s="33"/>
      <c r="O1202" s="33"/>
      <c r="P1202" s="33"/>
      <c r="Q1202" s="22"/>
      <c r="R1202" s="22"/>
      <c r="S1202" s="22"/>
      <c r="T1202" s="22"/>
      <c r="U1202" s="124"/>
      <c r="V1202" s="107"/>
      <c r="W1202" s="120"/>
      <c r="X1202" s="22"/>
      <c r="Y1202" s="22"/>
      <c r="Z1202" s="22"/>
      <c r="AA1202" s="33"/>
      <c r="AB1202" s="22"/>
      <c r="AC1202" s="22"/>
      <c r="AD1202" s="22"/>
      <c r="AE1202" s="22"/>
      <c r="AF1202" s="22"/>
      <c r="AG1202" s="22"/>
    </row>
    <row r="1203" spans="2:33" s="13" customFormat="1" ht="15" customHeight="1">
      <c r="B1203" s="83"/>
      <c r="C1203" s="83"/>
      <c r="D1203" s="1"/>
      <c r="E1203" s="1"/>
      <c r="F1203" s="84"/>
      <c r="G1203" s="1"/>
      <c r="H1203" s="1"/>
      <c r="I1203" s="1"/>
      <c r="J1203" s="1"/>
      <c r="K1203" s="1"/>
      <c r="L1203" s="1"/>
      <c r="M1203" s="33"/>
      <c r="N1203" s="33"/>
      <c r="O1203" s="33"/>
      <c r="P1203" s="33"/>
      <c r="Q1203" s="22"/>
      <c r="R1203" s="22"/>
      <c r="S1203" s="22"/>
      <c r="T1203" s="22"/>
      <c r="U1203" s="124"/>
      <c r="V1203" s="107"/>
      <c r="W1203" s="120"/>
      <c r="X1203" s="22"/>
      <c r="Y1203" s="22"/>
      <c r="Z1203" s="22"/>
      <c r="AA1203" s="33"/>
      <c r="AB1203" s="22"/>
      <c r="AC1203" s="22"/>
      <c r="AD1203" s="22"/>
      <c r="AE1203" s="22"/>
      <c r="AF1203" s="22"/>
      <c r="AG1203" s="22"/>
    </row>
    <row r="1204" spans="2:33" s="13" customFormat="1" ht="15" customHeight="1">
      <c r="B1204" s="83"/>
      <c r="C1204" s="83"/>
      <c r="D1204" s="1"/>
      <c r="E1204" s="1"/>
      <c r="F1204" s="84"/>
      <c r="G1204" s="1"/>
      <c r="H1204" s="1"/>
      <c r="I1204" s="1"/>
      <c r="J1204" s="1"/>
      <c r="K1204" s="1"/>
      <c r="L1204" s="1"/>
      <c r="M1204" s="33"/>
      <c r="N1204" s="33"/>
      <c r="O1204" s="33"/>
      <c r="P1204" s="33"/>
      <c r="Q1204" s="22"/>
      <c r="R1204" s="22"/>
      <c r="S1204" s="22"/>
      <c r="T1204" s="22"/>
      <c r="U1204" s="125"/>
      <c r="V1204" s="107"/>
      <c r="W1204" s="120"/>
      <c r="X1204" s="22"/>
      <c r="Y1204" s="22"/>
      <c r="Z1204" s="22"/>
      <c r="AA1204" s="33"/>
      <c r="AB1204" s="22"/>
      <c r="AC1204" s="22"/>
      <c r="AD1204" s="22"/>
      <c r="AE1204" s="22"/>
      <c r="AF1204" s="22"/>
      <c r="AG1204" s="22"/>
    </row>
    <row r="1205" spans="2:33" s="13" customFormat="1" ht="15" customHeight="1">
      <c r="B1205" s="83"/>
      <c r="C1205" s="83"/>
      <c r="D1205" s="1"/>
      <c r="E1205" s="1"/>
      <c r="F1205" s="84"/>
      <c r="G1205" s="1"/>
      <c r="H1205" s="1"/>
      <c r="I1205" s="1"/>
      <c r="J1205" s="1"/>
      <c r="K1205" s="1"/>
      <c r="L1205" s="1"/>
      <c r="M1205" s="33"/>
      <c r="N1205" s="33"/>
      <c r="O1205" s="33"/>
      <c r="P1205" s="33"/>
      <c r="Q1205" s="22"/>
      <c r="R1205" s="22"/>
      <c r="S1205" s="22"/>
      <c r="T1205" s="22"/>
      <c r="U1205" s="124"/>
      <c r="V1205" s="107"/>
      <c r="W1205" s="120"/>
      <c r="X1205" s="22"/>
      <c r="Y1205" s="22"/>
      <c r="Z1205" s="22"/>
      <c r="AA1205" s="33"/>
      <c r="AB1205" s="22"/>
      <c r="AC1205" s="22"/>
      <c r="AD1205" s="22"/>
      <c r="AE1205" s="22"/>
      <c r="AF1205" s="22"/>
      <c r="AG1205" s="22"/>
    </row>
    <row r="1206" spans="2:33" s="13" customFormat="1" ht="15" customHeight="1">
      <c r="B1206" s="83"/>
      <c r="C1206" s="83"/>
      <c r="D1206" s="1"/>
      <c r="E1206" s="1"/>
      <c r="F1206" s="84"/>
      <c r="G1206" s="1"/>
      <c r="H1206" s="1"/>
      <c r="I1206" s="1"/>
      <c r="J1206" s="1"/>
      <c r="K1206" s="1"/>
      <c r="L1206" s="1"/>
      <c r="M1206" s="33"/>
      <c r="N1206" s="33"/>
      <c r="O1206" s="33"/>
      <c r="P1206" s="33"/>
      <c r="Q1206" s="22"/>
      <c r="R1206" s="22"/>
      <c r="S1206" s="22"/>
      <c r="T1206" s="22"/>
      <c r="U1206" s="124"/>
      <c r="V1206" s="107"/>
      <c r="W1206" s="120"/>
      <c r="X1206" s="22"/>
      <c r="Y1206" s="22"/>
      <c r="Z1206" s="22"/>
      <c r="AA1206" s="33"/>
      <c r="AB1206" s="22"/>
      <c r="AC1206" s="22"/>
      <c r="AD1206" s="22"/>
      <c r="AE1206" s="22"/>
      <c r="AF1206" s="22"/>
      <c r="AG1206" s="22"/>
    </row>
    <row r="1207" spans="2:33" s="13" customFormat="1" ht="15" customHeight="1">
      <c r="B1207" s="83"/>
      <c r="C1207" s="83"/>
      <c r="D1207" s="1"/>
      <c r="E1207" s="1"/>
      <c r="F1207" s="84"/>
      <c r="G1207" s="1"/>
      <c r="H1207" s="1"/>
      <c r="I1207" s="1"/>
      <c r="J1207" s="1"/>
      <c r="K1207" s="1"/>
      <c r="L1207" s="1"/>
      <c r="M1207" s="33"/>
      <c r="N1207" s="33"/>
      <c r="O1207" s="33"/>
      <c r="P1207" s="33"/>
      <c r="Q1207" s="22"/>
      <c r="R1207" s="22"/>
      <c r="S1207" s="22"/>
      <c r="T1207" s="22"/>
      <c r="U1207" s="124"/>
      <c r="V1207" s="107"/>
      <c r="W1207" s="120"/>
      <c r="X1207" s="22"/>
      <c r="Y1207" s="22"/>
      <c r="Z1207" s="22"/>
      <c r="AA1207" s="33"/>
      <c r="AB1207" s="22"/>
      <c r="AC1207" s="22"/>
      <c r="AD1207" s="22"/>
      <c r="AE1207" s="22"/>
      <c r="AF1207" s="22"/>
      <c r="AG1207" s="22"/>
    </row>
    <row r="1208" spans="2:33" s="13" customFormat="1" ht="15" customHeight="1">
      <c r="B1208" s="83"/>
      <c r="C1208" s="83"/>
      <c r="D1208" s="1"/>
      <c r="E1208" s="1"/>
      <c r="F1208" s="84"/>
      <c r="G1208" s="1"/>
      <c r="H1208" s="1"/>
      <c r="I1208" s="1"/>
      <c r="J1208" s="1"/>
      <c r="K1208" s="1"/>
      <c r="L1208" s="1"/>
      <c r="M1208" s="33"/>
      <c r="N1208" s="33"/>
      <c r="O1208" s="33"/>
      <c r="P1208" s="33"/>
      <c r="Q1208" s="22"/>
      <c r="R1208" s="22"/>
      <c r="S1208" s="22"/>
      <c r="T1208" s="22"/>
      <c r="U1208" s="125"/>
      <c r="V1208" s="107"/>
      <c r="W1208" s="120"/>
      <c r="X1208" s="22"/>
      <c r="Y1208" s="22"/>
      <c r="Z1208" s="22"/>
      <c r="AA1208" s="33"/>
      <c r="AB1208" s="22"/>
      <c r="AC1208" s="22"/>
      <c r="AD1208" s="22"/>
      <c r="AE1208" s="22"/>
      <c r="AF1208" s="22"/>
      <c r="AG1208" s="22"/>
    </row>
    <row r="1209" spans="2:33" s="13" customFormat="1" ht="15" customHeight="1">
      <c r="B1209" s="83"/>
      <c r="C1209" s="83"/>
      <c r="D1209" s="1"/>
      <c r="E1209" s="1"/>
      <c r="F1209" s="84"/>
      <c r="G1209" s="1"/>
      <c r="H1209" s="1"/>
      <c r="I1209" s="1"/>
      <c r="J1209" s="1"/>
      <c r="K1209" s="1"/>
      <c r="L1209" s="1"/>
      <c r="M1209" s="33"/>
      <c r="N1209" s="33"/>
      <c r="O1209" s="33"/>
      <c r="P1209" s="33"/>
      <c r="Q1209" s="22"/>
      <c r="R1209" s="22"/>
      <c r="S1209" s="22"/>
      <c r="T1209" s="22"/>
      <c r="U1209" s="124"/>
      <c r="V1209" s="107"/>
      <c r="W1209" s="120"/>
      <c r="X1209" s="22"/>
      <c r="Y1209" s="22"/>
      <c r="Z1209" s="22"/>
      <c r="AA1209" s="33"/>
      <c r="AB1209" s="22"/>
      <c r="AC1209" s="22"/>
      <c r="AD1209" s="22"/>
      <c r="AE1209" s="22"/>
      <c r="AF1209" s="22"/>
      <c r="AG1209" s="22"/>
    </row>
    <row r="1210" spans="2:33" s="13" customFormat="1" ht="15" customHeight="1">
      <c r="B1210" s="83"/>
      <c r="C1210" s="83"/>
      <c r="D1210" s="1"/>
      <c r="E1210" s="1"/>
      <c r="F1210" s="84"/>
      <c r="G1210" s="1"/>
      <c r="H1210" s="1"/>
      <c r="I1210" s="1"/>
      <c r="J1210" s="1"/>
      <c r="K1210" s="1"/>
      <c r="L1210" s="1"/>
      <c r="M1210" s="33"/>
      <c r="N1210" s="33"/>
      <c r="O1210" s="33"/>
      <c r="P1210" s="33"/>
      <c r="Q1210" s="22"/>
      <c r="R1210" s="22"/>
      <c r="S1210" s="22"/>
      <c r="T1210" s="22"/>
      <c r="U1210" s="124"/>
      <c r="V1210" s="107"/>
      <c r="W1210" s="120"/>
      <c r="X1210" s="22"/>
      <c r="Y1210" s="22"/>
      <c r="Z1210" s="22"/>
      <c r="AA1210" s="33"/>
      <c r="AB1210" s="22"/>
      <c r="AC1210" s="22"/>
      <c r="AD1210" s="22"/>
      <c r="AE1210" s="22"/>
      <c r="AF1210" s="22"/>
      <c r="AG1210" s="22"/>
    </row>
    <row r="1211" spans="2:33" s="13" customFormat="1" ht="15" customHeight="1">
      <c r="B1211" s="83"/>
      <c r="C1211" s="83"/>
      <c r="D1211" s="1"/>
      <c r="E1211" s="1"/>
      <c r="F1211" s="84"/>
      <c r="G1211" s="1"/>
      <c r="H1211" s="1"/>
      <c r="I1211" s="1"/>
      <c r="J1211" s="1"/>
      <c r="K1211" s="1"/>
      <c r="L1211" s="1"/>
      <c r="M1211" s="33"/>
      <c r="N1211" s="33"/>
      <c r="O1211" s="33"/>
      <c r="P1211" s="33"/>
      <c r="Q1211" s="22"/>
      <c r="R1211" s="22"/>
      <c r="S1211" s="22"/>
      <c r="T1211" s="22"/>
      <c r="U1211" s="124"/>
      <c r="V1211" s="107"/>
      <c r="W1211" s="120"/>
      <c r="X1211" s="22"/>
      <c r="Y1211" s="22"/>
      <c r="Z1211" s="22"/>
      <c r="AA1211" s="33"/>
      <c r="AB1211" s="22"/>
      <c r="AC1211" s="22"/>
      <c r="AD1211" s="22"/>
      <c r="AE1211" s="22"/>
      <c r="AF1211" s="22"/>
      <c r="AG1211" s="22"/>
    </row>
    <row r="1212" spans="2:33" s="13" customFormat="1" ht="15" customHeight="1">
      <c r="B1212" s="83"/>
      <c r="C1212" s="83"/>
      <c r="D1212" s="1"/>
      <c r="E1212" s="1"/>
      <c r="F1212" s="84"/>
      <c r="G1212" s="1"/>
      <c r="H1212" s="1"/>
      <c r="I1212" s="1"/>
      <c r="J1212" s="1"/>
      <c r="K1212" s="1"/>
      <c r="L1212" s="1"/>
      <c r="M1212" s="33"/>
      <c r="N1212" s="33"/>
      <c r="O1212" s="33"/>
      <c r="P1212" s="33"/>
      <c r="Q1212" s="22"/>
      <c r="R1212" s="22"/>
      <c r="S1212" s="22"/>
      <c r="T1212" s="22"/>
      <c r="U1212" s="133"/>
      <c r="V1212" s="107"/>
      <c r="W1212" s="120"/>
      <c r="X1212" s="22"/>
      <c r="Y1212" s="22"/>
      <c r="Z1212" s="22"/>
      <c r="AA1212" s="33"/>
      <c r="AB1212" s="22"/>
      <c r="AC1212" s="22"/>
      <c r="AD1212" s="22"/>
      <c r="AE1212" s="22"/>
      <c r="AF1212" s="22"/>
      <c r="AG1212" s="22"/>
    </row>
    <row r="1213" spans="2:33" s="13" customFormat="1" ht="15" customHeight="1">
      <c r="B1213" s="83"/>
      <c r="C1213" s="83"/>
      <c r="D1213" s="1"/>
      <c r="E1213" s="1"/>
      <c r="F1213" s="84"/>
      <c r="G1213" s="1"/>
      <c r="H1213" s="1"/>
      <c r="I1213" s="1"/>
      <c r="J1213" s="1"/>
      <c r="K1213" s="1"/>
      <c r="L1213" s="1"/>
      <c r="M1213" s="33"/>
      <c r="N1213" s="33"/>
      <c r="O1213" s="33"/>
      <c r="P1213" s="33"/>
      <c r="Q1213" s="22"/>
      <c r="R1213" s="22"/>
      <c r="S1213" s="22"/>
      <c r="T1213" s="22"/>
      <c r="U1213" s="124"/>
      <c r="V1213" s="107"/>
      <c r="W1213" s="120"/>
      <c r="X1213" s="22"/>
      <c r="Y1213" s="22"/>
      <c r="Z1213" s="22"/>
      <c r="AA1213" s="33"/>
      <c r="AB1213" s="22"/>
      <c r="AC1213" s="22"/>
      <c r="AD1213" s="22"/>
      <c r="AE1213" s="22"/>
      <c r="AF1213" s="22"/>
      <c r="AG1213" s="22"/>
    </row>
    <row r="1214" spans="2:33" s="13" customFormat="1" ht="15" customHeight="1">
      <c r="B1214" s="83"/>
      <c r="C1214" s="83"/>
      <c r="D1214" s="1"/>
      <c r="E1214" s="1"/>
      <c r="F1214" s="84"/>
      <c r="G1214" s="1"/>
      <c r="H1214" s="1"/>
      <c r="I1214" s="1"/>
      <c r="J1214" s="1"/>
      <c r="K1214" s="1"/>
      <c r="L1214" s="1"/>
      <c r="M1214" s="33"/>
      <c r="N1214" s="33"/>
      <c r="O1214" s="33"/>
      <c r="P1214" s="33"/>
      <c r="Q1214" s="22"/>
      <c r="R1214" s="22"/>
      <c r="S1214" s="22"/>
      <c r="T1214" s="22"/>
      <c r="U1214" s="121"/>
      <c r="V1214" s="107"/>
      <c r="W1214" s="120"/>
      <c r="X1214" s="22"/>
      <c r="Y1214" s="22"/>
      <c r="Z1214" s="22"/>
      <c r="AA1214" s="33"/>
      <c r="AB1214" s="22"/>
      <c r="AC1214" s="22"/>
      <c r="AD1214" s="22"/>
      <c r="AE1214" s="22"/>
      <c r="AF1214" s="22"/>
      <c r="AG1214" s="22"/>
    </row>
    <row r="1215" spans="2:33" s="13" customFormat="1" ht="15" customHeight="1">
      <c r="B1215" s="83"/>
      <c r="C1215" s="83"/>
      <c r="D1215" s="1"/>
      <c r="E1215" s="1"/>
      <c r="F1215" s="84"/>
      <c r="G1215" s="1"/>
      <c r="H1215" s="1"/>
      <c r="I1215" s="1"/>
      <c r="J1215" s="1"/>
      <c r="K1215" s="1"/>
      <c r="L1215" s="1"/>
      <c r="M1215" s="33"/>
      <c r="N1215" s="33"/>
      <c r="O1215" s="33"/>
      <c r="P1215" s="33"/>
      <c r="Q1215" s="22"/>
      <c r="R1215" s="22"/>
      <c r="S1215" s="22"/>
      <c r="T1215" s="22"/>
      <c r="U1215" s="121"/>
      <c r="V1215" s="107"/>
      <c r="W1215" s="120"/>
      <c r="X1215" s="22"/>
      <c r="Y1215" s="22"/>
      <c r="Z1215" s="22"/>
      <c r="AA1215" s="33"/>
      <c r="AB1215" s="22"/>
      <c r="AC1215" s="22"/>
      <c r="AD1215" s="22"/>
      <c r="AE1215" s="22"/>
      <c r="AF1215" s="22"/>
      <c r="AG1215" s="22"/>
    </row>
    <row r="1216" spans="2:33" s="13" customFormat="1" ht="15" customHeight="1">
      <c r="B1216" s="83"/>
      <c r="C1216" s="83"/>
      <c r="D1216" s="1"/>
      <c r="E1216" s="1"/>
      <c r="F1216" s="84"/>
      <c r="G1216" s="1"/>
      <c r="H1216" s="1"/>
      <c r="I1216" s="1"/>
      <c r="J1216" s="1"/>
      <c r="K1216" s="1"/>
      <c r="L1216" s="1"/>
      <c r="M1216" s="33"/>
      <c r="N1216" s="33"/>
      <c r="O1216" s="33"/>
      <c r="P1216" s="33"/>
      <c r="Q1216" s="22"/>
      <c r="R1216" s="22"/>
      <c r="S1216" s="22"/>
      <c r="T1216" s="22"/>
      <c r="U1216" s="134"/>
      <c r="V1216" s="107"/>
      <c r="W1216" s="120"/>
      <c r="X1216" s="22"/>
      <c r="Y1216" s="22"/>
      <c r="Z1216" s="22"/>
      <c r="AA1216" s="33"/>
      <c r="AB1216" s="22"/>
      <c r="AC1216" s="22"/>
      <c r="AD1216" s="22"/>
      <c r="AE1216" s="22"/>
      <c r="AF1216" s="22"/>
      <c r="AG1216" s="22"/>
    </row>
    <row r="1217" spans="2:33" s="13" customFormat="1" ht="15" customHeight="1">
      <c r="B1217" s="83"/>
      <c r="C1217" s="83"/>
      <c r="D1217" s="1"/>
      <c r="E1217" s="1"/>
      <c r="F1217" s="84"/>
      <c r="G1217" s="1"/>
      <c r="H1217" s="1"/>
      <c r="I1217" s="1"/>
      <c r="J1217" s="1"/>
      <c r="K1217" s="1"/>
      <c r="L1217" s="1"/>
      <c r="M1217" s="33"/>
      <c r="N1217" s="33"/>
      <c r="O1217" s="33"/>
      <c r="P1217" s="33"/>
      <c r="Q1217" s="22"/>
      <c r="R1217" s="22"/>
      <c r="S1217" s="22"/>
      <c r="T1217" s="22"/>
      <c r="U1217" s="121"/>
      <c r="V1217" s="107"/>
      <c r="W1217" s="120"/>
      <c r="X1217" s="22"/>
      <c r="Y1217" s="22"/>
      <c r="Z1217" s="22"/>
      <c r="AA1217" s="33"/>
      <c r="AB1217" s="22"/>
      <c r="AC1217" s="22"/>
      <c r="AD1217" s="22"/>
      <c r="AE1217" s="22"/>
      <c r="AF1217" s="22"/>
      <c r="AG1217" s="22"/>
    </row>
    <row r="1218" spans="2:33" s="13" customFormat="1" ht="15" customHeight="1">
      <c r="B1218" s="83"/>
      <c r="C1218" s="83"/>
      <c r="D1218" s="1"/>
      <c r="E1218" s="1"/>
      <c r="F1218" s="84"/>
      <c r="G1218" s="1"/>
      <c r="H1218" s="1"/>
      <c r="I1218" s="1"/>
      <c r="J1218" s="1"/>
      <c r="K1218" s="1"/>
      <c r="L1218" s="1"/>
      <c r="M1218" s="33"/>
      <c r="N1218" s="33"/>
      <c r="O1218" s="33"/>
      <c r="P1218" s="33"/>
      <c r="Q1218" s="22"/>
      <c r="R1218" s="22"/>
      <c r="S1218" s="22"/>
      <c r="T1218" s="22"/>
      <c r="U1218" s="121"/>
      <c r="V1218" s="107"/>
      <c r="W1218" s="120"/>
      <c r="X1218" s="22"/>
      <c r="Y1218" s="22"/>
      <c r="Z1218" s="22"/>
      <c r="AA1218" s="33"/>
      <c r="AB1218" s="22"/>
      <c r="AC1218" s="22"/>
      <c r="AD1218" s="22"/>
      <c r="AE1218" s="22"/>
      <c r="AF1218" s="22"/>
      <c r="AG1218" s="22"/>
    </row>
    <row r="1219" spans="2:33" s="13" customFormat="1" ht="15" customHeight="1">
      <c r="B1219" s="83"/>
      <c r="C1219" s="83"/>
      <c r="D1219" s="1"/>
      <c r="E1219" s="1"/>
      <c r="F1219" s="84"/>
      <c r="G1219" s="1"/>
      <c r="H1219" s="1"/>
      <c r="I1219" s="1"/>
      <c r="J1219" s="1"/>
      <c r="K1219" s="1"/>
      <c r="L1219" s="1"/>
      <c r="M1219" s="33"/>
      <c r="N1219" s="33"/>
      <c r="O1219" s="33"/>
      <c r="P1219" s="33"/>
      <c r="Q1219" s="22"/>
      <c r="R1219" s="22"/>
      <c r="S1219" s="22"/>
      <c r="T1219" s="22"/>
      <c r="U1219" s="121"/>
      <c r="V1219" s="107"/>
      <c r="W1219" s="120"/>
      <c r="X1219" s="22"/>
      <c r="Y1219" s="22"/>
      <c r="Z1219" s="22"/>
      <c r="AA1219" s="33"/>
      <c r="AB1219" s="22"/>
      <c r="AC1219" s="22"/>
      <c r="AD1219" s="22"/>
      <c r="AE1219" s="22"/>
      <c r="AF1219" s="22"/>
      <c r="AG1219" s="22"/>
    </row>
    <row r="1220" spans="2:33" s="13" customFormat="1" ht="15" customHeight="1">
      <c r="B1220" s="83"/>
      <c r="C1220" s="83"/>
      <c r="D1220" s="1"/>
      <c r="E1220" s="1"/>
      <c r="F1220" s="84"/>
      <c r="G1220" s="1"/>
      <c r="H1220" s="1"/>
      <c r="I1220" s="1"/>
      <c r="J1220" s="1"/>
      <c r="K1220" s="1"/>
      <c r="L1220" s="1"/>
      <c r="M1220" s="33"/>
      <c r="N1220" s="33"/>
      <c r="O1220" s="33"/>
      <c r="P1220" s="33"/>
      <c r="Q1220" s="22"/>
      <c r="R1220" s="22"/>
      <c r="S1220" s="22"/>
      <c r="T1220" s="22"/>
      <c r="U1220" s="121"/>
      <c r="V1220" s="107"/>
      <c r="W1220" s="120"/>
      <c r="X1220" s="22"/>
      <c r="Y1220" s="22"/>
      <c r="Z1220" s="22"/>
      <c r="AA1220" s="33"/>
      <c r="AB1220" s="22"/>
      <c r="AC1220" s="22"/>
      <c r="AD1220" s="22"/>
      <c r="AE1220" s="22"/>
      <c r="AF1220" s="22"/>
      <c r="AG1220" s="22"/>
    </row>
    <row r="1221" spans="2:33" s="13" customFormat="1" ht="15" customHeight="1">
      <c r="B1221" s="83"/>
      <c r="C1221" s="83"/>
      <c r="D1221" s="1"/>
      <c r="E1221" s="1"/>
      <c r="F1221" s="84"/>
      <c r="G1221" s="1"/>
      <c r="H1221" s="1"/>
      <c r="I1221" s="1"/>
      <c r="J1221" s="1"/>
      <c r="K1221" s="1"/>
      <c r="L1221" s="1"/>
      <c r="M1221" s="33"/>
      <c r="N1221" s="33"/>
      <c r="O1221" s="33"/>
      <c r="P1221" s="33"/>
      <c r="Q1221" s="22"/>
      <c r="R1221" s="22"/>
      <c r="S1221" s="22"/>
      <c r="T1221" s="22"/>
      <c r="U1221" s="121"/>
      <c r="V1221" s="107"/>
      <c r="W1221" s="120"/>
      <c r="X1221" s="22"/>
      <c r="Y1221" s="22"/>
      <c r="Z1221" s="22"/>
      <c r="AA1221" s="33"/>
      <c r="AB1221" s="22"/>
      <c r="AC1221" s="22"/>
      <c r="AD1221" s="22"/>
      <c r="AE1221" s="22"/>
      <c r="AF1221" s="22"/>
      <c r="AG1221" s="22"/>
    </row>
    <row r="1222" spans="2:33" s="13" customFormat="1" ht="15" customHeight="1">
      <c r="B1222" s="83"/>
      <c r="C1222" s="83"/>
      <c r="D1222" s="1"/>
      <c r="E1222" s="1"/>
      <c r="F1222" s="84"/>
      <c r="G1222" s="1"/>
      <c r="H1222" s="1"/>
      <c r="I1222" s="1"/>
      <c r="J1222" s="1"/>
      <c r="K1222" s="1"/>
      <c r="L1222" s="1"/>
      <c r="M1222" s="33"/>
      <c r="N1222" s="33"/>
      <c r="O1222" s="33"/>
      <c r="P1222" s="33"/>
      <c r="Q1222" s="22"/>
      <c r="R1222" s="22"/>
      <c r="S1222" s="22"/>
      <c r="T1222" s="22"/>
      <c r="U1222" s="121"/>
      <c r="V1222" s="107"/>
      <c r="W1222" s="120"/>
      <c r="X1222" s="22"/>
      <c r="Y1222" s="22"/>
      <c r="Z1222" s="22"/>
      <c r="AA1222" s="33"/>
      <c r="AB1222" s="22"/>
      <c r="AC1222" s="22"/>
      <c r="AD1222" s="22"/>
      <c r="AE1222" s="22"/>
      <c r="AF1222" s="22"/>
      <c r="AG1222" s="22"/>
    </row>
    <row r="1223" spans="2:33" s="13" customFormat="1" ht="15" customHeight="1">
      <c r="B1223" s="83"/>
      <c r="C1223" s="83"/>
      <c r="D1223" s="1"/>
      <c r="E1223" s="1"/>
      <c r="F1223" s="84"/>
      <c r="G1223" s="1"/>
      <c r="H1223" s="1"/>
      <c r="I1223" s="1"/>
      <c r="J1223" s="1"/>
      <c r="K1223" s="1"/>
      <c r="L1223" s="1"/>
      <c r="M1223" s="33"/>
      <c r="N1223" s="33"/>
      <c r="O1223" s="33"/>
      <c r="P1223" s="33"/>
      <c r="Q1223" s="22"/>
      <c r="R1223" s="22"/>
      <c r="S1223" s="22"/>
      <c r="T1223" s="22"/>
      <c r="U1223" s="121"/>
      <c r="V1223" s="107"/>
      <c r="W1223" s="120"/>
      <c r="X1223" s="22"/>
      <c r="Y1223" s="22"/>
      <c r="Z1223" s="22"/>
      <c r="AA1223" s="33"/>
      <c r="AB1223" s="22"/>
      <c r="AC1223" s="22"/>
      <c r="AD1223" s="22"/>
      <c r="AE1223" s="22"/>
      <c r="AF1223" s="22"/>
      <c r="AG1223" s="22"/>
    </row>
    <row r="1224" spans="2:33" s="13" customFormat="1" ht="15" customHeight="1">
      <c r="B1224" s="83"/>
      <c r="C1224" s="83"/>
      <c r="D1224" s="1"/>
      <c r="E1224" s="1"/>
      <c r="F1224" s="84"/>
      <c r="G1224" s="1"/>
      <c r="H1224" s="1"/>
      <c r="I1224" s="1"/>
      <c r="J1224" s="1"/>
      <c r="K1224" s="1"/>
      <c r="L1224" s="1"/>
      <c r="M1224" s="33"/>
      <c r="N1224" s="33"/>
      <c r="O1224" s="33"/>
      <c r="P1224" s="33"/>
      <c r="Q1224" s="22"/>
      <c r="R1224" s="22"/>
      <c r="S1224" s="22"/>
      <c r="T1224" s="22"/>
      <c r="U1224" s="121"/>
      <c r="V1224" s="107"/>
      <c r="W1224" s="120"/>
      <c r="X1224" s="22"/>
      <c r="Y1224" s="22"/>
      <c r="Z1224" s="22"/>
      <c r="AA1224" s="33"/>
      <c r="AB1224" s="22"/>
      <c r="AC1224" s="22"/>
      <c r="AD1224" s="22"/>
      <c r="AE1224" s="22"/>
      <c r="AF1224" s="22"/>
      <c r="AG1224" s="22"/>
    </row>
    <row r="1225" spans="2:33" s="13" customFormat="1" ht="15" customHeight="1">
      <c r="B1225" s="83"/>
      <c r="C1225" s="83"/>
      <c r="D1225" s="1"/>
      <c r="E1225" s="1"/>
      <c r="F1225" s="84"/>
      <c r="G1225" s="1"/>
      <c r="H1225" s="1"/>
      <c r="I1225" s="1"/>
      <c r="J1225" s="1"/>
      <c r="K1225" s="1"/>
      <c r="L1225" s="1"/>
      <c r="M1225" s="33"/>
      <c r="N1225" s="33"/>
      <c r="O1225" s="33"/>
      <c r="P1225" s="33"/>
      <c r="Q1225" s="22"/>
      <c r="R1225" s="22"/>
      <c r="S1225" s="22"/>
      <c r="T1225" s="22"/>
      <c r="U1225" s="121"/>
      <c r="V1225" s="107"/>
      <c r="W1225" s="120"/>
      <c r="X1225" s="22"/>
      <c r="Y1225" s="22"/>
      <c r="Z1225" s="22"/>
      <c r="AA1225" s="33"/>
      <c r="AB1225" s="22"/>
      <c r="AC1225" s="22"/>
      <c r="AD1225" s="22"/>
      <c r="AE1225" s="22"/>
      <c r="AF1225" s="22"/>
      <c r="AG1225" s="22"/>
    </row>
    <row r="1226" spans="2:33" s="13" customFormat="1" ht="15" customHeight="1">
      <c r="B1226" s="83"/>
      <c r="C1226" s="83"/>
      <c r="D1226" s="1"/>
      <c r="E1226" s="1"/>
      <c r="F1226" s="84"/>
      <c r="G1226" s="1"/>
      <c r="H1226" s="1"/>
      <c r="I1226" s="1"/>
      <c r="J1226" s="1"/>
      <c r="K1226" s="1"/>
      <c r="L1226" s="1"/>
      <c r="M1226" s="33"/>
      <c r="N1226" s="33"/>
      <c r="O1226" s="33"/>
      <c r="P1226" s="33"/>
      <c r="Q1226" s="22"/>
      <c r="R1226" s="22"/>
      <c r="S1226" s="22"/>
      <c r="T1226" s="22"/>
      <c r="U1226" s="121"/>
      <c r="V1226" s="107"/>
      <c r="W1226" s="120"/>
      <c r="X1226" s="22"/>
      <c r="Y1226" s="22"/>
      <c r="Z1226" s="22"/>
      <c r="AA1226" s="33"/>
      <c r="AB1226" s="22"/>
      <c r="AC1226" s="22"/>
      <c r="AD1226" s="22"/>
      <c r="AE1226" s="22"/>
      <c r="AF1226" s="22"/>
      <c r="AG1226" s="22"/>
    </row>
    <row r="1227" spans="2:33" s="13" customFormat="1" ht="15" customHeight="1">
      <c r="B1227" s="83"/>
      <c r="C1227" s="83"/>
      <c r="D1227" s="1"/>
      <c r="E1227" s="1"/>
      <c r="F1227" s="84"/>
      <c r="G1227" s="1"/>
      <c r="H1227" s="1"/>
      <c r="I1227" s="1"/>
      <c r="J1227" s="1"/>
      <c r="K1227" s="1"/>
      <c r="L1227" s="1"/>
      <c r="M1227" s="33"/>
      <c r="N1227" s="33"/>
      <c r="O1227" s="33"/>
      <c r="P1227" s="33"/>
      <c r="Q1227" s="22"/>
      <c r="R1227" s="22"/>
      <c r="S1227" s="22"/>
      <c r="T1227" s="22"/>
      <c r="U1227" s="121"/>
      <c r="V1227" s="107"/>
      <c r="W1227" s="120"/>
      <c r="X1227" s="22"/>
      <c r="Y1227" s="22"/>
      <c r="Z1227" s="22"/>
      <c r="AA1227" s="33"/>
      <c r="AB1227" s="22"/>
      <c r="AC1227" s="22"/>
      <c r="AD1227" s="22"/>
      <c r="AE1227" s="22"/>
      <c r="AF1227" s="22"/>
      <c r="AG1227" s="22"/>
    </row>
    <row r="1228" spans="2:33" s="13" customFormat="1" ht="15" customHeight="1">
      <c r="B1228" s="83"/>
      <c r="C1228" s="83"/>
      <c r="D1228" s="1"/>
      <c r="E1228" s="1"/>
      <c r="F1228" s="84"/>
      <c r="G1228" s="1"/>
      <c r="H1228" s="1"/>
      <c r="I1228" s="1"/>
      <c r="J1228" s="1"/>
      <c r="K1228" s="1"/>
      <c r="L1228" s="1"/>
      <c r="M1228" s="33"/>
      <c r="N1228" s="33"/>
      <c r="O1228" s="33"/>
      <c r="P1228" s="33"/>
      <c r="Q1228" s="22"/>
      <c r="R1228" s="22"/>
      <c r="S1228" s="22"/>
      <c r="T1228" s="22"/>
      <c r="U1228" s="121"/>
      <c r="V1228" s="107"/>
      <c r="W1228" s="120"/>
      <c r="X1228" s="22"/>
      <c r="Y1228" s="22"/>
      <c r="Z1228" s="22"/>
      <c r="AA1228" s="33"/>
      <c r="AB1228" s="22"/>
      <c r="AC1228" s="22"/>
      <c r="AD1228" s="22"/>
      <c r="AE1228" s="22"/>
      <c r="AF1228" s="22"/>
      <c r="AG1228" s="22"/>
    </row>
    <row r="1229" spans="2:33" s="13" customFormat="1" ht="15" customHeight="1">
      <c r="B1229" s="83"/>
      <c r="C1229" s="83"/>
      <c r="D1229" s="1"/>
      <c r="E1229" s="1"/>
      <c r="F1229" s="84"/>
      <c r="G1229" s="1"/>
      <c r="H1229" s="1"/>
      <c r="I1229" s="1"/>
      <c r="J1229" s="1"/>
      <c r="K1229" s="1"/>
      <c r="L1229" s="1"/>
      <c r="M1229" s="33"/>
      <c r="N1229" s="33"/>
      <c r="O1229" s="33"/>
      <c r="P1229" s="33"/>
      <c r="Q1229" s="22"/>
      <c r="R1229" s="22"/>
      <c r="S1229" s="22"/>
      <c r="T1229" s="22"/>
      <c r="U1229" s="121"/>
      <c r="V1229" s="107"/>
      <c r="W1229" s="120"/>
      <c r="X1229" s="22"/>
      <c r="Y1229" s="22"/>
      <c r="Z1229" s="22"/>
      <c r="AA1229" s="33"/>
      <c r="AB1229" s="22"/>
      <c r="AC1229" s="22"/>
      <c r="AD1229" s="22"/>
      <c r="AE1229" s="22"/>
      <c r="AF1229" s="22"/>
      <c r="AG1229" s="22"/>
    </row>
    <row r="1230" spans="2:33" s="13" customFormat="1" ht="15" customHeight="1">
      <c r="B1230" s="83"/>
      <c r="C1230" s="83"/>
      <c r="D1230" s="1"/>
      <c r="E1230" s="1"/>
      <c r="F1230" s="84"/>
      <c r="G1230" s="1"/>
      <c r="H1230" s="1"/>
      <c r="I1230" s="1"/>
      <c r="J1230" s="1"/>
      <c r="K1230" s="1"/>
      <c r="L1230" s="1"/>
      <c r="M1230" s="33"/>
      <c r="N1230" s="33"/>
      <c r="O1230" s="33"/>
      <c r="P1230" s="33"/>
      <c r="Q1230" s="22"/>
      <c r="R1230" s="22"/>
      <c r="S1230" s="22"/>
      <c r="T1230" s="22"/>
      <c r="U1230" s="121"/>
      <c r="V1230" s="107"/>
      <c r="W1230" s="120"/>
      <c r="X1230" s="22"/>
      <c r="Y1230" s="22"/>
      <c r="Z1230" s="22"/>
      <c r="AA1230" s="33"/>
      <c r="AB1230" s="22"/>
      <c r="AC1230" s="22"/>
      <c r="AD1230" s="22"/>
      <c r="AE1230" s="22"/>
      <c r="AF1230" s="22"/>
      <c r="AG1230" s="22"/>
    </row>
    <row r="1231" spans="2:33" s="13" customFormat="1" ht="15" customHeight="1">
      <c r="B1231" s="83"/>
      <c r="C1231" s="83"/>
      <c r="D1231" s="1"/>
      <c r="E1231" s="1"/>
      <c r="F1231" s="84"/>
      <c r="G1231" s="1"/>
      <c r="H1231" s="1"/>
      <c r="I1231" s="1"/>
      <c r="J1231" s="1"/>
      <c r="K1231" s="1"/>
      <c r="L1231" s="1"/>
      <c r="M1231" s="33"/>
      <c r="N1231" s="33"/>
      <c r="O1231" s="33"/>
      <c r="P1231" s="33"/>
      <c r="Q1231" s="22"/>
      <c r="R1231" s="22"/>
      <c r="S1231" s="22"/>
      <c r="T1231" s="22"/>
      <c r="U1231" s="121"/>
      <c r="V1231" s="107"/>
      <c r="W1231" s="120"/>
      <c r="X1231" s="22"/>
      <c r="Y1231" s="22"/>
      <c r="Z1231" s="22"/>
      <c r="AA1231" s="33"/>
      <c r="AB1231" s="22"/>
      <c r="AC1231" s="22"/>
      <c r="AD1231" s="22"/>
      <c r="AE1231" s="22"/>
      <c r="AF1231" s="22"/>
      <c r="AG1231" s="22"/>
    </row>
    <row r="1232" spans="2:33" s="13" customFormat="1" ht="15" customHeight="1">
      <c r="B1232" s="83"/>
      <c r="C1232" s="83"/>
      <c r="D1232" s="1"/>
      <c r="E1232" s="1"/>
      <c r="F1232" s="84"/>
      <c r="G1232" s="1"/>
      <c r="H1232" s="1"/>
      <c r="I1232" s="1"/>
      <c r="J1232" s="1"/>
      <c r="K1232" s="1"/>
      <c r="L1232" s="1"/>
      <c r="M1232" s="33"/>
      <c r="N1232" s="33"/>
      <c r="O1232" s="33"/>
      <c r="P1232" s="33"/>
      <c r="Q1232" s="22"/>
      <c r="R1232" s="22"/>
      <c r="S1232" s="22"/>
      <c r="T1232" s="22"/>
      <c r="U1232" s="121"/>
      <c r="V1232" s="107"/>
      <c r="W1232" s="120"/>
      <c r="X1232" s="22"/>
      <c r="Y1232" s="22"/>
      <c r="Z1232" s="22"/>
      <c r="AA1232" s="33"/>
      <c r="AB1232" s="22"/>
      <c r="AC1232" s="22"/>
      <c r="AD1232" s="22"/>
      <c r="AE1232" s="22"/>
      <c r="AF1232" s="22"/>
      <c r="AG1232" s="22"/>
    </row>
    <row r="1233" spans="2:33" s="13" customFormat="1" ht="15" customHeight="1">
      <c r="B1233" s="83"/>
      <c r="C1233" s="83"/>
      <c r="D1233" s="1"/>
      <c r="E1233" s="1"/>
      <c r="F1233" s="84"/>
      <c r="G1233" s="1"/>
      <c r="H1233" s="1"/>
      <c r="I1233" s="1"/>
      <c r="J1233" s="1"/>
      <c r="K1233" s="1"/>
      <c r="L1233" s="1"/>
      <c r="M1233" s="33"/>
      <c r="N1233" s="33"/>
      <c r="O1233" s="33"/>
      <c r="P1233" s="33"/>
      <c r="Q1233" s="22"/>
      <c r="R1233" s="22"/>
      <c r="S1233" s="22"/>
      <c r="T1233" s="22"/>
      <c r="U1233" s="121"/>
      <c r="V1233" s="107"/>
      <c r="W1233" s="120"/>
      <c r="X1233" s="22"/>
      <c r="Y1233" s="22"/>
      <c r="Z1233" s="22"/>
      <c r="AA1233" s="33"/>
      <c r="AB1233" s="22"/>
      <c r="AC1233" s="22"/>
      <c r="AD1233" s="22"/>
      <c r="AE1233" s="22"/>
      <c r="AF1233" s="22"/>
      <c r="AG1233" s="22"/>
    </row>
    <row r="1234" spans="2:33" s="13" customFormat="1" ht="15" customHeight="1">
      <c r="B1234" s="83"/>
      <c r="C1234" s="83"/>
      <c r="D1234" s="1"/>
      <c r="E1234" s="1"/>
      <c r="F1234" s="84"/>
      <c r="G1234" s="1"/>
      <c r="H1234" s="1"/>
      <c r="I1234" s="1"/>
      <c r="J1234" s="1"/>
      <c r="K1234" s="1"/>
      <c r="L1234" s="1"/>
      <c r="M1234" s="33"/>
      <c r="N1234" s="33"/>
      <c r="O1234" s="33"/>
      <c r="P1234" s="33"/>
      <c r="Q1234" s="22"/>
      <c r="R1234" s="22"/>
      <c r="S1234" s="22"/>
      <c r="T1234" s="22"/>
      <c r="U1234" s="121"/>
      <c r="V1234" s="107"/>
      <c r="W1234" s="120"/>
      <c r="X1234" s="22"/>
      <c r="Y1234" s="22"/>
      <c r="Z1234" s="22"/>
      <c r="AA1234" s="33"/>
      <c r="AB1234" s="22"/>
      <c r="AC1234" s="22"/>
      <c r="AD1234" s="22"/>
      <c r="AE1234" s="22"/>
      <c r="AF1234" s="22"/>
      <c r="AG1234" s="22"/>
    </row>
    <row r="1235" spans="2:33" s="13" customFormat="1" ht="15" customHeight="1">
      <c r="B1235" s="83"/>
      <c r="C1235" s="83"/>
      <c r="D1235" s="1"/>
      <c r="E1235" s="1"/>
      <c r="F1235" s="84"/>
      <c r="G1235" s="1"/>
      <c r="H1235" s="1"/>
      <c r="I1235" s="1"/>
      <c r="J1235" s="1"/>
      <c r="K1235" s="1"/>
      <c r="L1235" s="1"/>
      <c r="M1235" s="33"/>
      <c r="N1235" s="33"/>
      <c r="O1235" s="33"/>
      <c r="P1235" s="33"/>
      <c r="Q1235" s="22"/>
      <c r="R1235" s="22"/>
      <c r="S1235" s="22"/>
      <c r="T1235" s="22"/>
      <c r="U1235" s="121"/>
      <c r="V1235" s="107"/>
      <c r="W1235" s="120"/>
      <c r="X1235" s="22"/>
      <c r="Y1235" s="22"/>
      <c r="Z1235" s="22"/>
      <c r="AA1235" s="33"/>
      <c r="AB1235" s="22"/>
      <c r="AC1235" s="22"/>
      <c r="AD1235" s="22"/>
      <c r="AE1235" s="22"/>
      <c r="AF1235" s="22"/>
      <c r="AG1235" s="22"/>
    </row>
    <row r="1236" spans="2:33" s="13" customFormat="1" ht="15" customHeight="1">
      <c r="B1236" s="83"/>
      <c r="C1236" s="83"/>
      <c r="D1236" s="1"/>
      <c r="E1236" s="1"/>
      <c r="F1236" s="84"/>
      <c r="G1236" s="1"/>
      <c r="H1236" s="1"/>
      <c r="I1236" s="1"/>
      <c r="J1236" s="1"/>
      <c r="K1236" s="1"/>
      <c r="L1236" s="1"/>
      <c r="M1236" s="33"/>
      <c r="N1236" s="33"/>
      <c r="O1236" s="33"/>
      <c r="P1236" s="33"/>
      <c r="Q1236" s="22"/>
      <c r="R1236" s="22"/>
      <c r="S1236" s="22"/>
      <c r="T1236" s="22"/>
      <c r="U1236" s="121"/>
      <c r="V1236" s="107"/>
      <c r="W1236" s="120"/>
      <c r="X1236" s="22"/>
      <c r="Y1236" s="22"/>
      <c r="Z1236" s="22"/>
      <c r="AA1236" s="33"/>
      <c r="AB1236" s="22"/>
      <c r="AC1236" s="22"/>
      <c r="AD1236" s="22"/>
      <c r="AE1236" s="22"/>
      <c r="AF1236" s="22"/>
      <c r="AG1236" s="22"/>
    </row>
    <row r="1237" spans="2:33" s="13" customFormat="1" ht="15" customHeight="1">
      <c r="B1237" s="83"/>
      <c r="C1237" s="83"/>
      <c r="D1237" s="1"/>
      <c r="E1237" s="1"/>
      <c r="F1237" s="84"/>
      <c r="G1237" s="1"/>
      <c r="H1237" s="1"/>
      <c r="I1237" s="1"/>
      <c r="J1237" s="1"/>
      <c r="K1237" s="1"/>
      <c r="L1237" s="1"/>
      <c r="M1237" s="33"/>
      <c r="N1237" s="33"/>
      <c r="O1237" s="33"/>
      <c r="P1237" s="33"/>
      <c r="Q1237" s="22"/>
      <c r="R1237" s="22"/>
      <c r="S1237" s="22"/>
      <c r="T1237" s="22"/>
      <c r="U1237" s="121"/>
      <c r="V1237" s="107"/>
      <c r="W1237" s="120"/>
      <c r="X1237" s="22"/>
      <c r="Y1237" s="22"/>
      <c r="Z1237" s="22"/>
      <c r="AA1237" s="33"/>
      <c r="AB1237" s="22"/>
      <c r="AC1237" s="22"/>
      <c r="AD1237" s="22"/>
      <c r="AE1237" s="22"/>
      <c r="AF1237" s="22"/>
      <c r="AG1237" s="22"/>
    </row>
    <row r="1238" spans="2:33" s="13" customFormat="1" ht="15" customHeight="1">
      <c r="B1238" s="83"/>
      <c r="C1238" s="83"/>
      <c r="D1238" s="1"/>
      <c r="E1238" s="1"/>
      <c r="F1238" s="84"/>
      <c r="G1238" s="1"/>
      <c r="H1238" s="1"/>
      <c r="I1238" s="1"/>
      <c r="J1238" s="1"/>
      <c r="K1238" s="1"/>
      <c r="L1238" s="1"/>
      <c r="M1238" s="33"/>
      <c r="N1238" s="33"/>
      <c r="O1238" s="33"/>
      <c r="P1238" s="33"/>
      <c r="Q1238" s="22"/>
      <c r="R1238" s="22"/>
      <c r="S1238" s="22"/>
      <c r="T1238" s="22"/>
      <c r="U1238" s="121"/>
      <c r="V1238" s="107"/>
      <c r="W1238" s="120"/>
      <c r="X1238" s="22"/>
      <c r="Y1238" s="22"/>
      <c r="Z1238" s="22"/>
      <c r="AA1238" s="33"/>
      <c r="AB1238" s="22"/>
      <c r="AC1238" s="22"/>
      <c r="AD1238" s="22"/>
      <c r="AE1238" s="22"/>
      <c r="AF1238" s="22"/>
      <c r="AG1238" s="22"/>
    </row>
    <row r="1239" spans="2:33" s="13" customFormat="1" ht="15" customHeight="1">
      <c r="B1239" s="83"/>
      <c r="C1239" s="83"/>
      <c r="D1239" s="1"/>
      <c r="E1239" s="1"/>
      <c r="F1239" s="84"/>
      <c r="G1239" s="1"/>
      <c r="H1239" s="1"/>
      <c r="I1239" s="1"/>
      <c r="J1239" s="1"/>
      <c r="K1239" s="1"/>
      <c r="L1239" s="1"/>
      <c r="M1239" s="33"/>
      <c r="N1239" s="33"/>
      <c r="O1239" s="33"/>
      <c r="P1239" s="33"/>
      <c r="Q1239" s="22"/>
      <c r="R1239" s="22"/>
      <c r="S1239" s="22"/>
      <c r="T1239" s="22"/>
      <c r="U1239" s="121"/>
      <c r="V1239" s="107"/>
      <c r="W1239" s="120"/>
      <c r="X1239" s="22"/>
      <c r="Y1239" s="22"/>
      <c r="Z1239" s="22"/>
      <c r="AA1239" s="33"/>
      <c r="AB1239" s="22"/>
      <c r="AC1239" s="22"/>
      <c r="AD1239" s="22"/>
      <c r="AE1239" s="22"/>
      <c r="AF1239" s="22"/>
      <c r="AG1239" s="22"/>
    </row>
    <row r="1240" spans="2:33" s="13" customFormat="1" ht="15" customHeight="1">
      <c r="B1240" s="83"/>
      <c r="C1240" s="83"/>
      <c r="D1240" s="1"/>
      <c r="E1240" s="1"/>
      <c r="F1240" s="84"/>
      <c r="G1240" s="1"/>
      <c r="H1240" s="1"/>
      <c r="I1240" s="1"/>
      <c r="J1240" s="1"/>
      <c r="K1240" s="1"/>
      <c r="L1240" s="1"/>
      <c r="M1240" s="33"/>
      <c r="N1240" s="33"/>
      <c r="O1240" s="33"/>
      <c r="P1240" s="33"/>
      <c r="Q1240" s="22"/>
      <c r="R1240" s="22"/>
      <c r="S1240" s="22"/>
      <c r="T1240" s="22"/>
      <c r="U1240" s="121"/>
      <c r="V1240" s="107"/>
      <c r="W1240" s="120"/>
      <c r="X1240" s="22"/>
      <c r="Y1240" s="22"/>
      <c r="Z1240" s="22"/>
      <c r="AA1240" s="33"/>
      <c r="AB1240" s="22"/>
      <c r="AC1240" s="22"/>
      <c r="AD1240" s="22"/>
      <c r="AE1240" s="22"/>
      <c r="AF1240" s="22"/>
      <c r="AG1240" s="22"/>
    </row>
    <row r="1241" spans="2:33" s="13" customFormat="1" ht="15" customHeight="1">
      <c r="B1241" s="83"/>
      <c r="C1241" s="83"/>
      <c r="D1241" s="1"/>
      <c r="E1241" s="1"/>
      <c r="F1241" s="84"/>
      <c r="G1241" s="1"/>
      <c r="H1241" s="1"/>
      <c r="I1241" s="1"/>
      <c r="J1241" s="1"/>
      <c r="K1241" s="1"/>
      <c r="L1241" s="1"/>
      <c r="M1241" s="33"/>
      <c r="N1241" s="33"/>
      <c r="O1241" s="33"/>
      <c r="P1241" s="33"/>
      <c r="Q1241" s="22"/>
      <c r="R1241" s="22"/>
      <c r="S1241" s="22"/>
      <c r="T1241" s="22"/>
      <c r="U1241" s="121"/>
      <c r="V1241" s="107"/>
      <c r="W1241" s="120"/>
      <c r="X1241" s="22"/>
      <c r="Y1241" s="22"/>
      <c r="Z1241" s="22"/>
      <c r="AA1241" s="33"/>
      <c r="AB1241" s="22"/>
      <c r="AC1241" s="22"/>
      <c r="AD1241" s="22"/>
      <c r="AE1241" s="22"/>
      <c r="AF1241" s="22"/>
      <c r="AG1241" s="22"/>
    </row>
    <row r="1242" spans="2:33" s="13" customFormat="1" ht="15" customHeight="1">
      <c r="B1242" s="83"/>
      <c r="C1242" s="83"/>
      <c r="D1242" s="1"/>
      <c r="E1242" s="1"/>
      <c r="F1242" s="84"/>
      <c r="G1242" s="1"/>
      <c r="H1242" s="1"/>
      <c r="I1242" s="1"/>
      <c r="J1242" s="1"/>
      <c r="K1242" s="1"/>
      <c r="L1242" s="1"/>
      <c r="M1242" s="33"/>
      <c r="N1242" s="33"/>
      <c r="O1242" s="33"/>
      <c r="P1242" s="33"/>
      <c r="Q1242" s="22"/>
      <c r="R1242" s="22"/>
      <c r="S1242" s="22"/>
      <c r="T1242" s="22"/>
      <c r="U1242" s="121"/>
      <c r="V1242" s="107"/>
      <c r="W1242" s="120"/>
      <c r="X1242" s="22"/>
      <c r="Y1242" s="22"/>
      <c r="Z1242" s="22"/>
      <c r="AA1242" s="33"/>
      <c r="AB1242" s="22"/>
      <c r="AC1242" s="22"/>
      <c r="AD1242" s="22"/>
      <c r="AE1242" s="22"/>
      <c r="AF1242" s="22"/>
      <c r="AG1242" s="22"/>
    </row>
    <row r="1243" spans="2:33" s="13" customFormat="1" ht="15" customHeight="1">
      <c r="B1243" s="83"/>
      <c r="C1243" s="83"/>
      <c r="D1243" s="1"/>
      <c r="E1243" s="1"/>
      <c r="F1243" s="84"/>
      <c r="G1243" s="1"/>
      <c r="H1243" s="1"/>
      <c r="I1243" s="1"/>
      <c r="J1243" s="1"/>
      <c r="K1243" s="1"/>
      <c r="L1243" s="1"/>
      <c r="M1243" s="33"/>
      <c r="N1243" s="33"/>
      <c r="O1243" s="33"/>
      <c r="P1243" s="33"/>
      <c r="Q1243" s="22"/>
      <c r="R1243" s="22"/>
      <c r="S1243" s="22"/>
      <c r="T1243" s="22"/>
      <c r="U1243" s="121"/>
      <c r="V1243" s="107"/>
      <c r="W1243" s="120"/>
      <c r="X1243" s="22"/>
      <c r="Y1243" s="22"/>
      <c r="Z1243" s="22"/>
      <c r="AA1243" s="33"/>
      <c r="AB1243" s="22"/>
      <c r="AC1243" s="22"/>
      <c r="AD1243" s="22"/>
      <c r="AE1243" s="22"/>
      <c r="AF1243" s="22"/>
      <c r="AG1243" s="22"/>
    </row>
    <row r="1244" spans="2:33" s="13" customFormat="1" ht="15" customHeight="1">
      <c r="B1244" s="83"/>
      <c r="C1244" s="83"/>
      <c r="D1244" s="1"/>
      <c r="E1244" s="1"/>
      <c r="F1244" s="84"/>
      <c r="G1244" s="1"/>
      <c r="H1244" s="1"/>
      <c r="I1244" s="1"/>
      <c r="J1244" s="1"/>
      <c r="K1244" s="1"/>
      <c r="L1244" s="1"/>
      <c r="M1244" s="33"/>
      <c r="N1244" s="33"/>
      <c r="O1244" s="33"/>
      <c r="P1244" s="33"/>
      <c r="Q1244" s="22"/>
      <c r="R1244" s="22"/>
      <c r="S1244" s="22"/>
      <c r="T1244" s="22"/>
      <c r="U1244" s="121"/>
      <c r="V1244" s="107"/>
      <c r="W1244" s="120"/>
      <c r="X1244" s="22"/>
      <c r="Y1244" s="22"/>
      <c r="Z1244" s="22"/>
      <c r="AA1244" s="33"/>
      <c r="AB1244" s="22"/>
      <c r="AC1244" s="22"/>
      <c r="AD1244" s="22"/>
      <c r="AE1244" s="22"/>
      <c r="AF1244" s="22"/>
      <c r="AG1244" s="22"/>
    </row>
    <row r="1245" spans="2:33" s="13" customFormat="1" ht="15" customHeight="1">
      <c r="B1245" s="83"/>
      <c r="C1245" s="83"/>
      <c r="D1245" s="1"/>
      <c r="E1245" s="1"/>
      <c r="F1245" s="84"/>
      <c r="G1245" s="1"/>
      <c r="H1245" s="1"/>
      <c r="I1245" s="1"/>
      <c r="J1245" s="1"/>
      <c r="K1245" s="1"/>
      <c r="L1245" s="1"/>
      <c r="M1245" s="33"/>
      <c r="N1245" s="33"/>
      <c r="O1245" s="33"/>
      <c r="P1245" s="33"/>
      <c r="Q1245" s="22"/>
      <c r="R1245" s="22"/>
      <c r="S1245" s="22"/>
      <c r="T1245" s="22"/>
      <c r="U1245" s="121"/>
      <c r="V1245" s="107"/>
      <c r="W1245" s="120"/>
      <c r="X1245" s="22"/>
      <c r="Y1245" s="22"/>
      <c r="Z1245" s="22"/>
      <c r="AA1245" s="33"/>
      <c r="AB1245" s="22"/>
      <c r="AC1245" s="22"/>
      <c r="AD1245" s="22"/>
      <c r="AE1245" s="22"/>
      <c r="AF1245" s="22"/>
      <c r="AG1245" s="22"/>
    </row>
    <row r="1246" spans="2:33" s="13" customFormat="1" ht="15" customHeight="1">
      <c r="B1246" s="83"/>
      <c r="C1246" s="83"/>
      <c r="D1246" s="1"/>
      <c r="E1246" s="1"/>
      <c r="F1246" s="84"/>
      <c r="G1246" s="1"/>
      <c r="H1246" s="1"/>
      <c r="I1246" s="1"/>
      <c r="J1246" s="1"/>
      <c r="K1246" s="1"/>
      <c r="L1246" s="1"/>
      <c r="M1246" s="33"/>
      <c r="N1246" s="33"/>
      <c r="O1246" s="33"/>
      <c r="P1246" s="33"/>
      <c r="Q1246" s="22"/>
      <c r="R1246" s="22"/>
      <c r="S1246" s="22"/>
      <c r="T1246" s="22"/>
      <c r="U1246" s="121"/>
      <c r="V1246" s="107"/>
      <c r="W1246" s="120"/>
      <c r="X1246" s="22"/>
      <c r="Y1246" s="22"/>
      <c r="Z1246" s="22"/>
      <c r="AA1246" s="33"/>
      <c r="AB1246" s="22"/>
      <c r="AC1246" s="22"/>
      <c r="AD1246" s="22"/>
      <c r="AE1246" s="22"/>
      <c r="AF1246" s="22"/>
      <c r="AG1246" s="22"/>
    </row>
    <row r="1247" spans="2:33" s="13" customFormat="1" ht="15" customHeight="1">
      <c r="B1247" s="83"/>
      <c r="C1247" s="83"/>
      <c r="D1247" s="1"/>
      <c r="E1247" s="1"/>
      <c r="F1247" s="84"/>
      <c r="G1247" s="1"/>
      <c r="H1247" s="1"/>
      <c r="I1247" s="1"/>
      <c r="J1247" s="1"/>
      <c r="K1247" s="1"/>
      <c r="L1247" s="1"/>
      <c r="M1247" s="33"/>
      <c r="N1247" s="33"/>
      <c r="O1247" s="33"/>
      <c r="P1247" s="33"/>
      <c r="Q1247" s="22"/>
      <c r="R1247" s="22"/>
      <c r="S1247" s="22"/>
      <c r="T1247" s="22"/>
      <c r="U1247" s="121"/>
      <c r="V1247" s="107"/>
      <c r="W1247" s="120"/>
      <c r="X1247" s="22"/>
      <c r="Y1247" s="22"/>
      <c r="Z1247" s="22"/>
      <c r="AA1247" s="33"/>
      <c r="AB1247" s="22"/>
      <c r="AC1247" s="22"/>
      <c r="AD1247" s="22"/>
      <c r="AE1247" s="22"/>
      <c r="AF1247" s="22"/>
      <c r="AG1247" s="22"/>
    </row>
    <row r="1248" spans="2:33" s="13" customFormat="1" ht="15" customHeight="1">
      <c r="B1248" s="83"/>
      <c r="C1248" s="83"/>
      <c r="D1248" s="1"/>
      <c r="E1248" s="1"/>
      <c r="F1248" s="84"/>
      <c r="G1248" s="1"/>
      <c r="H1248" s="1"/>
      <c r="I1248" s="1"/>
      <c r="J1248" s="1"/>
      <c r="K1248" s="1"/>
      <c r="L1248" s="1"/>
      <c r="M1248" s="33"/>
      <c r="N1248" s="33"/>
      <c r="O1248" s="33"/>
      <c r="P1248" s="33"/>
      <c r="Q1248" s="22"/>
      <c r="R1248" s="22"/>
      <c r="S1248" s="22"/>
      <c r="T1248" s="22"/>
      <c r="U1248" s="121"/>
      <c r="V1248" s="107"/>
      <c r="W1248" s="120"/>
      <c r="X1248" s="22"/>
      <c r="Y1248" s="22"/>
      <c r="Z1248" s="22"/>
      <c r="AA1248" s="33"/>
      <c r="AB1248" s="22"/>
      <c r="AC1248" s="22"/>
      <c r="AD1248" s="22"/>
      <c r="AE1248" s="22"/>
      <c r="AF1248" s="22"/>
      <c r="AG1248" s="22"/>
    </row>
    <row r="1249" spans="2:33" s="13" customFormat="1" ht="15" customHeight="1">
      <c r="B1249" s="83"/>
      <c r="C1249" s="83"/>
      <c r="D1249" s="1"/>
      <c r="E1249" s="1"/>
      <c r="F1249" s="84"/>
      <c r="G1249" s="1"/>
      <c r="H1249" s="1"/>
      <c r="I1249" s="1"/>
      <c r="J1249" s="1"/>
      <c r="K1249" s="1"/>
      <c r="L1249" s="1"/>
      <c r="M1249" s="33"/>
      <c r="N1249" s="33"/>
      <c r="O1249" s="33"/>
      <c r="P1249" s="33"/>
      <c r="Q1249" s="22"/>
      <c r="R1249" s="22"/>
      <c r="S1249" s="22"/>
      <c r="T1249" s="22"/>
      <c r="U1249" s="121"/>
      <c r="V1249" s="107"/>
      <c r="W1249" s="120"/>
      <c r="X1249" s="22"/>
      <c r="Y1249" s="22"/>
      <c r="Z1249" s="22"/>
      <c r="AA1249" s="33"/>
      <c r="AB1249" s="22"/>
      <c r="AC1249" s="22"/>
      <c r="AD1249" s="22"/>
      <c r="AE1249" s="22"/>
      <c r="AF1249" s="22"/>
      <c r="AG1249" s="22"/>
    </row>
    <row r="1250" spans="2:33" s="13" customFormat="1" ht="15" customHeight="1">
      <c r="B1250" s="83"/>
      <c r="C1250" s="83"/>
      <c r="D1250" s="1"/>
      <c r="E1250" s="1"/>
      <c r="F1250" s="84"/>
      <c r="G1250" s="1"/>
      <c r="H1250" s="1"/>
      <c r="I1250" s="1"/>
      <c r="J1250" s="1"/>
      <c r="K1250" s="1"/>
      <c r="L1250" s="1"/>
      <c r="M1250" s="33"/>
      <c r="N1250" s="33"/>
      <c r="O1250" s="33"/>
      <c r="P1250" s="33"/>
      <c r="Q1250" s="22"/>
      <c r="R1250" s="22"/>
      <c r="S1250" s="22"/>
      <c r="T1250" s="22"/>
      <c r="U1250" s="121"/>
      <c r="V1250" s="107"/>
      <c r="W1250" s="120"/>
      <c r="X1250" s="22"/>
      <c r="Y1250" s="22"/>
      <c r="Z1250" s="22"/>
      <c r="AA1250" s="33"/>
      <c r="AB1250" s="22"/>
      <c r="AC1250" s="22"/>
      <c r="AD1250" s="22"/>
      <c r="AE1250" s="22"/>
      <c r="AF1250" s="22"/>
      <c r="AG1250" s="22"/>
    </row>
    <row r="1251" spans="2:33" s="13" customFormat="1" ht="15" customHeight="1">
      <c r="B1251" s="83"/>
      <c r="C1251" s="83"/>
      <c r="D1251" s="1"/>
      <c r="E1251" s="1"/>
      <c r="F1251" s="84"/>
      <c r="G1251" s="1"/>
      <c r="H1251" s="1"/>
      <c r="I1251" s="1"/>
      <c r="J1251" s="1"/>
      <c r="K1251" s="1"/>
      <c r="L1251" s="1"/>
      <c r="M1251" s="33"/>
      <c r="N1251" s="33"/>
      <c r="O1251" s="33"/>
      <c r="P1251" s="33"/>
      <c r="Q1251" s="22"/>
      <c r="R1251" s="22"/>
      <c r="S1251" s="22"/>
      <c r="T1251" s="22"/>
      <c r="U1251" s="121"/>
      <c r="V1251" s="107"/>
      <c r="W1251" s="120"/>
      <c r="X1251" s="22"/>
      <c r="Y1251" s="22"/>
      <c r="Z1251" s="22"/>
      <c r="AA1251" s="33"/>
      <c r="AB1251" s="22"/>
      <c r="AC1251" s="22"/>
      <c r="AD1251" s="22"/>
      <c r="AE1251" s="22"/>
      <c r="AF1251" s="22"/>
      <c r="AG1251" s="22"/>
    </row>
    <row r="1252" spans="2:33" s="13" customFormat="1" ht="15" customHeight="1">
      <c r="B1252" s="83"/>
      <c r="C1252" s="83"/>
      <c r="D1252" s="1"/>
      <c r="E1252" s="1"/>
      <c r="F1252" s="84"/>
      <c r="G1252" s="1"/>
      <c r="H1252" s="1"/>
      <c r="I1252" s="1"/>
      <c r="J1252" s="1"/>
      <c r="K1252" s="1"/>
      <c r="L1252" s="1"/>
      <c r="M1252" s="33"/>
      <c r="N1252" s="33"/>
      <c r="O1252" s="33"/>
      <c r="P1252" s="33"/>
      <c r="Q1252" s="22"/>
      <c r="R1252" s="22"/>
      <c r="S1252" s="22"/>
      <c r="T1252" s="22"/>
      <c r="U1252" s="124"/>
      <c r="V1252" s="107"/>
      <c r="W1252" s="120"/>
      <c r="X1252" s="22"/>
      <c r="Y1252" s="22"/>
      <c r="Z1252" s="22"/>
      <c r="AA1252" s="33"/>
      <c r="AB1252" s="22"/>
      <c r="AC1252" s="22"/>
      <c r="AD1252" s="22"/>
      <c r="AE1252" s="22"/>
      <c r="AF1252" s="22"/>
      <c r="AG1252" s="22"/>
    </row>
    <row r="1253" spans="2:33" s="13" customFormat="1" ht="15" customHeight="1">
      <c r="B1253" s="83"/>
      <c r="C1253" s="83"/>
      <c r="D1253" s="1"/>
      <c r="E1253" s="1"/>
      <c r="F1253" s="84"/>
      <c r="G1253" s="1"/>
      <c r="H1253" s="1"/>
      <c r="I1253" s="1"/>
      <c r="J1253" s="1"/>
      <c r="K1253" s="1"/>
      <c r="L1253" s="1"/>
      <c r="M1253" s="33"/>
      <c r="N1253" s="33"/>
      <c r="O1253" s="33"/>
      <c r="P1253" s="33"/>
      <c r="Q1253" s="22"/>
      <c r="R1253" s="22"/>
      <c r="S1253" s="22"/>
      <c r="T1253" s="22"/>
      <c r="U1253" s="124"/>
      <c r="V1253" s="107"/>
      <c r="W1253" s="120"/>
      <c r="X1253" s="22"/>
      <c r="Y1253" s="22"/>
      <c r="Z1253" s="22"/>
      <c r="AA1253" s="33"/>
      <c r="AB1253" s="22"/>
      <c r="AC1253" s="22"/>
      <c r="AD1253" s="22"/>
      <c r="AE1253" s="22"/>
      <c r="AF1253" s="22"/>
      <c r="AG1253" s="22"/>
    </row>
    <row r="1254" spans="2:33" s="13" customFormat="1" ht="15" customHeight="1">
      <c r="B1254" s="83"/>
      <c r="C1254" s="83"/>
      <c r="D1254" s="1"/>
      <c r="E1254" s="1"/>
      <c r="F1254" s="84"/>
      <c r="G1254" s="1"/>
      <c r="H1254" s="1"/>
      <c r="I1254" s="1"/>
      <c r="J1254" s="1"/>
      <c r="K1254" s="1"/>
      <c r="L1254" s="1"/>
      <c r="M1254" s="33"/>
      <c r="N1254" s="33"/>
      <c r="O1254" s="33"/>
      <c r="P1254" s="33"/>
      <c r="Q1254" s="22"/>
      <c r="R1254" s="22"/>
      <c r="S1254" s="22"/>
      <c r="T1254" s="22"/>
      <c r="U1254" s="124"/>
      <c r="V1254" s="107"/>
      <c r="W1254" s="120"/>
      <c r="X1254" s="22"/>
      <c r="Y1254" s="22"/>
      <c r="Z1254" s="22"/>
      <c r="AA1254" s="33"/>
      <c r="AB1254" s="22"/>
      <c r="AC1254" s="22"/>
      <c r="AD1254" s="22"/>
      <c r="AE1254" s="22"/>
      <c r="AF1254" s="22"/>
      <c r="AG1254" s="22"/>
    </row>
    <row r="1255" spans="2:33" s="13" customFormat="1" ht="15" customHeight="1">
      <c r="B1255" s="83"/>
      <c r="C1255" s="83"/>
      <c r="D1255" s="1"/>
      <c r="E1255" s="1"/>
      <c r="F1255" s="84"/>
      <c r="G1255" s="1"/>
      <c r="H1255" s="1"/>
      <c r="I1255" s="1"/>
      <c r="J1255" s="1"/>
      <c r="K1255" s="1"/>
      <c r="L1255" s="1"/>
      <c r="M1255" s="33"/>
      <c r="N1255" s="33"/>
      <c r="O1255" s="33"/>
      <c r="P1255" s="33"/>
      <c r="Q1255" s="22"/>
      <c r="R1255" s="22"/>
      <c r="S1255" s="22"/>
      <c r="T1255" s="22"/>
      <c r="U1255" s="124"/>
      <c r="V1255" s="107"/>
      <c r="W1255" s="120"/>
      <c r="X1255" s="22"/>
      <c r="Y1255" s="22"/>
      <c r="Z1255" s="22"/>
      <c r="AA1255" s="33"/>
      <c r="AB1255" s="22"/>
      <c r="AC1255" s="22"/>
      <c r="AD1255" s="22"/>
      <c r="AE1255" s="22"/>
      <c r="AF1255" s="22"/>
      <c r="AG1255" s="22"/>
    </row>
    <row r="1256" spans="2:33" s="13" customFormat="1" ht="15" customHeight="1">
      <c r="B1256" s="83"/>
      <c r="C1256" s="83"/>
      <c r="D1256" s="1"/>
      <c r="E1256" s="1"/>
      <c r="F1256" s="84"/>
      <c r="G1256" s="1"/>
      <c r="H1256" s="1"/>
      <c r="I1256" s="1"/>
      <c r="J1256" s="1"/>
      <c r="K1256" s="1"/>
      <c r="L1256" s="1"/>
      <c r="M1256" s="33"/>
      <c r="N1256" s="33"/>
      <c r="O1256" s="33"/>
      <c r="P1256" s="33"/>
      <c r="Q1256" s="22"/>
      <c r="R1256" s="22"/>
      <c r="S1256" s="22"/>
      <c r="T1256" s="22"/>
      <c r="U1256" s="124"/>
      <c r="V1256" s="107"/>
      <c r="W1256" s="120"/>
      <c r="X1256" s="22"/>
      <c r="Y1256" s="22"/>
      <c r="Z1256" s="22"/>
      <c r="AA1256" s="33"/>
      <c r="AB1256" s="22"/>
      <c r="AC1256" s="22"/>
      <c r="AD1256" s="22"/>
      <c r="AE1256" s="22"/>
      <c r="AF1256" s="22"/>
      <c r="AG1256" s="22"/>
    </row>
    <row r="1257" spans="2:33" s="13" customFormat="1" ht="15" customHeight="1">
      <c r="B1257" s="83"/>
      <c r="C1257" s="83"/>
      <c r="D1257" s="1"/>
      <c r="E1257" s="1"/>
      <c r="F1257" s="84"/>
      <c r="G1257" s="1"/>
      <c r="H1257" s="1"/>
      <c r="I1257" s="1"/>
      <c r="J1257" s="1"/>
      <c r="K1257" s="1"/>
      <c r="L1257" s="1"/>
      <c r="M1257" s="33"/>
      <c r="N1257" s="33"/>
      <c r="O1257" s="33"/>
      <c r="P1257" s="33"/>
      <c r="Q1257" s="22"/>
      <c r="R1257" s="22"/>
      <c r="S1257" s="22"/>
      <c r="T1257" s="22"/>
      <c r="U1257" s="124"/>
      <c r="V1257" s="107"/>
      <c r="W1257" s="120"/>
      <c r="X1257" s="22"/>
      <c r="Y1257" s="22"/>
      <c r="Z1257" s="22"/>
      <c r="AA1257" s="33"/>
      <c r="AB1257" s="22"/>
      <c r="AC1257" s="22"/>
      <c r="AD1257" s="22"/>
      <c r="AE1257" s="22"/>
      <c r="AF1257" s="22"/>
      <c r="AG1257" s="22"/>
    </row>
    <row r="1258" spans="2:33" s="13" customFormat="1" ht="15" customHeight="1">
      <c r="B1258" s="83"/>
      <c r="C1258" s="83"/>
      <c r="D1258" s="1"/>
      <c r="E1258" s="1"/>
      <c r="F1258" s="84"/>
      <c r="G1258" s="1"/>
      <c r="H1258" s="1"/>
      <c r="I1258" s="1"/>
      <c r="J1258" s="1"/>
      <c r="K1258" s="1"/>
      <c r="L1258" s="1"/>
      <c r="M1258" s="33"/>
      <c r="N1258" s="33"/>
      <c r="O1258" s="33"/>
      <c r="P1258" s="33"/>
      <c r="Q1258" s="22"/>
      <c r="R1258" s="22"/>
      <c r="S1258" s="22"/>
      <c r="T1258" s="22"/>
      <c r="U1258" s="124"/>
      <c r="V1258" s="107"/>
      <c r="W1258" s="120"/>
      <c r="X1258" s="22"/>
      <c r="Y1258" s="22"/>
      <c r="Z1258" s="22"/>
      <c r="AA1258" s="33"/>
      <c r="AB1258" s="22"/>
      <c r="AC1258" s="22"/>
      <c r="AD1258" s="22"/>
      <c r="AE1258" s="22"/>
      <c r="AF1258" s="22"/>
      <c r="AG1258" s="22"/>
    </row>
    <row r="1259" spans="2:33" s="13" customFormat="1" ht="15" customHeight="1">
      <c r="B1259" s="83"/>
      <c r="C1259" s="83"/>
      <c r="D1259" s="1"/>
      <c r="E1259" s="1"/>
      <c r="F1259" s="84"/>
      <c r="G1259" s="1"/>
      <c r="H1259" s="1"/>
      <c r="I1259" s="1"/>
      <c r="J1259" s="1"/>
      <c r="K1259" s="1"/>
      <c r="L1259" s="1"/>
      <c r="M1259" s="33"/>
      <c r="N1259" s="33"/>
      <c r="O1259" s="33"/>
      <c r="P1259" s="33"/>
      <c r="Q1259" s="22"/>
      <c r="R1259" s="22"/>
      <c r="S1259" s="22"/>
      <c r="T1259" s="22"/>
      <c r="U1259" s="124"/>
      <c r="V1259" s="107"/>
      <c r="W1259" s="120"/>
      <c r="X1259" s="22"/>
      <c r="Y1259" s="22"/>
      <c r="Z1259" s="22"/>
      <c r="AA1259" s="33"/>
      <c r="AB1259" s="22"/>
      <c r="AC1259" s="22"/>
      <c r="AD1259" s="22"/>
      <c r="AE1259" s="22"/>
      <c r="AF1259" s="22"/>
      <c r="AG1259" s="22"/>
    </row>
    <row r="1260" spans="2:33" s="13" customFormat="1" ht="15" customHeight="1">
      <c r="B1260" s="83"/>
      <c r="C1260" s="83"/>
      <c r="D1260" s="1"/>
      <c r="E1260" s="1"/>
      <c r="F1260" s="84"/>
      <c r="G1260" s="1"/>
      <c r="H1260" s="1"/>
      <c r="I1260" s="1"/>
      <c r="J1260" s="1"/>
      <c r="K1260" s="1"/>
      <c r="L1260" s="1"/>
      <c r="M1260" s="33"/>
      <c r="N1260" s="33"/>
      <c r="O1260" s="33"/>
      <c r="P1260" s="33"/>
      <c r="Q1260" s="22"/>
      <c r="R1260" s="22"/>
      <c r="S1260" s="22"/>
      <c r="T1260" s="22"/>
      <c r="U1260" s="124"/>
      <c r="V1260" s="107"/>
      <c r="W1260" s="120"/>
      <c r="X1260" s="22"/>
      <c r="Y1260" s="22"/>
      <c r="Z1260" s="22"/>
      <c r="AA1260" s="33"/>
      <c r="AB1260" s="22"/>
      <c r="AC1260" s="22"/>
      <c r="AD1260" s="22"/>
      <c r="AE1260" s="22"/>
      <c r="AF1260" s="22"/>
      <c r="AG1260" s="22"/>
    </row>
    <row r="1261" spans="2:33" s="13" customFormat="1" ht="15" customHeight="1">
      <c r="B1261" s="83"/>
      <c r="C1261" s="83"/>
      <c r="D1261" s="1"/>
      <c r="E1261" s="1"/>
      <c r="F1261" s="84"/>
      <c r="G1261" s="1"/>
      <c r="H1261" s="1"/>
      <c r="I1261" s="1"/>
      <c r="J1261" s="1"/>
      <c r="K1261" s="1"/>
      <c r="L1261" s="1"/>
      <c r="M1261" s="33"/>
      <c r="N1261" s="33"/>
      <c r="O1261" s="33"/>
      <c r="P1261" s="33"/>
      <c r="Q1261" s="22"/>
      <c r="R1261" s="22"/>
      <c r="S1261" s="22"/>
      <c r="T1261" s="22"/>
      <c r="U1261" s="124"/>
      <c r="V1261" s="107"/>
      <c r="W1261" s="120"/>
      <c r="X1261" s="22"/>
      <c r="Y1261" s="22"/>
      <c r="Z1261" s="22"/>
      <c r="AA1261" s="33"/>
      <c r="AB1261" s="22"/>
      <c r="AC1261" s="22"/>
      <c r="AD1261" s="22"/>
      <c r="AE1261" s="22"/>
      <c r="AF1261" s="22"/>
      <c r="AG1261" s="22"/>
    </row>
    <row r="1262" spans="2:33" s="13" customFormat="1" ht="15" customHeight="1">
      <c r="B1262" s="83"/>
      <c r="C1262" s="83"/>
      <c r="D1262" s="1"/>
      <c r="E1262" s="1"/>
      <c r="F1262" s="84"/>
      <c r="G1262" s="1"/>
      <c r="H1262" s="1"/>
      <c r="I1262" s="1"/>
      <c r="J1262" s="1"/>
      <c r="K1262" s="1"/>
      <c r="L1262" s="1"/>
      <c r="M1262" s="33"/>
      <c r="N1262" s="33"/>
      <c r="O1262" s="33"/>
      <c r="P1262" s="33"/>
      <c r="Q1262" s="22"/>
      <c r="R1262" s="22"/>
      <c r="S1262" s="22"/>
      <c r="T1262" s="22"/>
      <c r="U1262" s="124"/>
      <c r="V1262" s="107"/>
      <c r="W1262" s="120"/>
      <c r="X1262" s="22"/>
      <c r="Y1262" s="22"/>
      <c r="Z1262" s="22"/>
      <c r="AA1262" s="33"/>
      <c r="AB1262" s="22"/>
      <c r="AC1262" s="22"/>
      <c r="AD1262" s="22"/>
      <c r="AE1262" s="22"/>
      <c r="AF1262" s="22"/>
      <c r="AG1262" s="22"/>
    </row>
    <row r="1263" spans="2:33" s="13" customFormat="1" ht="15" customHeight="1">
      <c r="B1263" s="83"/>
      <c r="C1263" s="83"/>
      <c r="D1263" s="1"/>
      <c r="E1263" s="1"/>
      <c r="F1263" s="84"/>
      <c r="G1263" s="1"/>
      <c r="H1263" s="1"/>
      <c r="I1263" s="1"/>
      <c r="J1263" s="1"/>
      <c r="K1263" s="1"/>
      <c r="L1263" s="1"/>
      <c r="M1263" s="33"/>
      <c r="N1263" s="33"/>
      <c r="O1263" s="33"/>
      <c r="P1263" s="33"/>
      <c r="Q1263" s="22"/>
      <c r="R1263" s="22"/>
      <c r="S1263" s="22"/>
      <c r="T1263" s="22"/>
      <c r="U1263" s="124"/>
      <c r="V1263" s="107"/>
      <c r="W1263" s="120"/>
      <c r="X1263" s="22"/>
      <c r="Y1263" s="22"/>
      <c r="Z1263" s="22"/>
      <c r="AA1263" s="33"/>
      <c r="AB1263" s="22"/>
      <c r="AC1263" s="22"/>
      <c r="AD1263" s="22"/>
      <c r="AE1263" s="22"/>
      <c r="AF1263" s="22"/>
      <c r="AG1263" s="22"/>
    </row>
    <row r="1264" spans="2:33" s="13" customFormat="1" ht="15" customHeight="1">
      <c r="B1264" s="83"/>
      <c r="C1264" s="83"/>
      <c r="D1264" s="1"/>
      <c r="E1264" s="1"/>
      <c r="F1264" s="84"/>
      <c r="G1264" s="1"/>
      <c r="H1264" s="1"/>
      <c r="I1264" s="1"/>
      <c r="J1264" s="1"/>
      <c r="K1264" s="1"/>
      <c r="L1264" s="1"/>
      <c r="M1264" s="33"/>
      <c r="N1264" s="33"/>
      <c r="O1264" s="33"/>
      <c r="P1264" s="33"/>
      <c r="Q1264" s="22"/>
      <c r="R1264" s="22"/>
      <c r="S1264" s="22"/>
      <c r="T1264" s="22"/>
      <c r="U1264" s="124"/>
      <c r="V1264" s="107"/>
      <c r="W1264" s="120"/>
      <c r="X1264" s="22"/>
      <c r="Y1264" s="22"/>
      <c r="Z1264" s="22"/>
      <c r="AA1264" s="33"/>
      <c r="AB1264" s="22"/>
      <c r="AC1264" s="22"/>
      <c r="AD1264" s="22"/>
      <c r="AE1264" s="22"/>
      <c r="AF1264" s="22"/>
      <c r="AG1264" s="22"/>
    </row>
    <row r="1265" spans="2:33" s="13" customFormat="1" ht="15" customHeight="1">
      <c r="B1265" s="83"/>
      <c r="C1265" s="83"/>
      <c r="D1265" s="1"/>
      <c r="E1265" s="1"/>
      <c r="F1265" s="84"/>
      <c r="G1265" s="1"/>
      <c r="H1265" s="1"/>
      <c r="I1265" s="1"/>
      <c r="J1265" s="1"/>
      <c r="K1265" s="1"/>
      <c r="L1265" s="1"/>
      <c r="M1265" s="33"/>
      <c r="N1265" s="33"/>
      <c r="O1265" s="33"/>
      <c r="P1265" s="33"/>
      <c r="Q1265" s="22"/>
      <c r="R1265" s="22"/>
      <c r="S1265" s="22"/>
      <c r="T1265" s="22"/>
      <c r="U1265" s="124"/>
      <c r="V1265" s="107"/>
      <c r="W1265" s="120"/>
      <c r="X1265" s="22"/>
      <c r="Y1265" s="22"/>
      <c r="Z1265" s="22"/>
      <c r="AA1265" s="33"/>
      <c r="AB1265" s="22"/>
      <c r="AC1265" s="22"/>
      <c r="AD1265" s="22"/>
      <c r="AE1265" s="22"/>
      <c r="AF1265" s="22"/>
      <c r="AG1265" s="22"/>
    </row>
    <row r="1266" spans="2:33" s="13" customFormat="1" ht="15" customHeight="1">
      <c r="B1266" s="83"/>
      <c r="C1266" s="83"/>
      <c r="D1266" s="1"/>
      <c r="E1266" s="1"/>
      <c r="F1266" s="84"/>
      <c r="G1266" s="1"/>
      <c r="H1266" s="1"/>
      <c r="I1266" s="1"/>
      <c r="J1266" s="1"/>
      <c r="K1266" s="1"/>
      <c r="L1266" s="1"/>
      <c r="M1266" s="33"/>
      <c r="N1266" s="33"/>
      <c r="O1266" s="33"/>
      <c r="P1266" s="33"/>
      <c r="Q1266" s="22"/>
      <c r="R1266" s="22"/>
      <c r="S1266" s="22"/>
      <c r="T1266" s="22"/>
      <c r="U1266" s="125"/>
      <c r="V1266" s="107"/>
      <c r="W1266" s="120"/>
      <c r="X1266" s="22"/>
      <c r="Y1266" s="22"/>
      <c r="Z1266" s="22"/>
      <c r="AA1266" s="33"/>
      <c r="AB1266" s="22"/>
      <c r="AC1266" s="22"/>
      <c r="AD1266" s="22"/>
      <c r="AE1266" s="22"/>
      <c r="AF1266" s="22"/>
      <c r="AG1266" s="22"/>
    </row>
    <row r="1267" spans="2:33" s="13" customFormat="1" ht="15" customHeight="1">
      <c r="B1267" s="83"/>
      <c r="C1267" s="83"/>
      <c r="D1267" s="1"/>
      <c r="E1267" s="1"/>
      <c r="F1267" s="84"/>
      <c r="G1267" s="1"/>
      <c r="H1267" s="1"/>
      <c r="I1267" s="1"/>
      <c r="J1267" s="1"/>
      <c r="K1267" s="1"/>
      <c r="L1267" s="1"/>
      <c r="M1267" s="33"/>
      <c r="N1267" s="33"/>
      <c r="O1267" s="33"/>
      <c r="P1267" s="33"/>
      <c r="Q1267" s="22"/>
      <c r="R1267" s="22"/>
      <c r="S1267" s="22"/>
      <c r="T1267" s="22"/>
      <c r="U1267" s="125"/>
      <c r="V1267" s="107"/>
      <c r="W1267" s="120"/>
      <c r="X1267" s="22"/>
      <c r="Y1267" s="22"/>
      <c r="Z1267" s="22"/>
      <c r="AA1267" s="33"/>
      <c r="AB1267" s="22"/>
      <c r="AC1267" s="22"/>
      <c r="AD1267" s="22"/>
      <c r="AE1267" s="22"/>
      <c r="AF1267" s="22"/>
      <c r="AG1267" s="22"/>
    </row>
    <row r="1268" spans="2:33" s="13" customFormat="1" ht="15" customHeight="1">
      <c r="B1268" s="83"/>
      <c r="C1268" s="83"/>
      <c r="D1268" s="1"/>
      <c r="E1268" s="1"/>
      <c r="F1268" s="84"/>
      <c r="G1268" s="1"/>
      <c r="H1268" s="1"/>
      <c r="I1268" s="1"/>
      <c r="J1268" s="1"/>
      <c r="K1268" s="1"/>
      <c r="L1268" s="1"/>
      <c r="M1268" s="33"/>
      <c r="N1268" s="33"/>
      <c r="O1268" s="33"/>
      <c r="P1268" s="33"/>
      <c r="Q1268" s="22"/>
      <c r="R1268" s="22"/>
      <c r="S1268" s="22"/>
      <c r="T1268" s="22"/>
      <c r="U1268" s="125"/>
      <c r="V1268" s="107"/>
      <c r="W1268" s="120"/>
      <c r="X1268" s="22"/>
      <c r="Y1268" s="22"/>
      <c r="Z1268" s="22"/>
      <c r="AA1268" s="33"/>
      <c r="AB1268" s="22"/>
      <c r="AC1268" s="22"/>
      <c r="AD1268" s="22"/>
      <c r="AE1268" s="22"/>
      <c r="AF1268" s="22"/>
      <c r="AG1268" s="22"/>
    </row>
    <row r="1269" spans="2:33" s="13" customFormat="1" ht="15" customHeight="1">
      <c r="B1269" s="83"/>
      <c r="C1269" s="83"/>
      <c r="D1269" s="1"/>
      <c r="E1269" s="1"/>
      <c r="F1269" s="84"/>
      <c r="G1269" s="1"/>
      <c r="H1269" s="1"/>
      <c r="I1269" s="1"/>
      <c r="J1269" s="1"/>
      <c r="K1269" s="1"/>
      <c r="L1269" s="1"/>
      <c r="M1269" s="33"/>
      <c r="N1269" s="33"/>
      <c r="O1269" s="33"/>
      <c r="P1269" s="33"/>
      <c r="Q1269" s="22"/>
      <c r="R1269" s="22"/>
      <c r="S1269" s="22"/>
      <c r="T1269" s="22"/>
      <c r="U1269" s="124"/>
      <c r="V1269" s="107"/>
      <c r="W1269" s="120"/>
      <c r="X1269" s="22"/>
      <c r="Y1269" s="22"/>
      <c r="Z1269" s="22"/>
      <c r="AA1269" s="33"/>
      <c r="AB1269" s="22"/>
      <c r="AC1269" s="22"/>
      <c r="AD1269" s="22"/>
      <c r="AE1269" s="22"/>
      <c r="AF1269" s="22"/>
      <c r="AG1269" s="22"/>
    </row>
    <row r="1270" spans="2:33" s="13" customFormat="1" ht="15" customHeight="1">
      <c r="B1270" s="83"/>
      <c r="C1270" s="83"/>
      <c r="D1270" s="1"/>
      <c r="E1270" s="1"/>
      <c r="F1270" s="84"/>
      <c r="G1270" s="1"/>
      <c r="H1270" s="1"/>
      <c r="I1270" s="1"/>
      <c r="J1270" s="1"/>
      <c r="K1270" s="1"/>
      <c r="L1270" s="1"/>
      <c r="M1270" s="33"/>
      <c r="N1270" s="33"/>
      <c r="O1270" s="33"/>
      <c r="P1270" s="33"/>
      <c r="Q1270" s="22"/>
      <c r="R1270" s="22"/>
      <c r="S1270" s="22"/>
      <c r="T1270" s="22"/>
      <c r="U1270" s="124"/>
      <c r="V1270" s="107"/>
      <c r="W1270" s="120"/>
      <c r="X1270" s="22"/>
      <c r="Y1270" s="22"/>
      <c r="Z1270" s="22"/>
      <c r="AA1270" s="33"/>
      <c r="AB1270" s="22"/>
      <c r="AC1270" s="22"/>
      <c r="AD1270" s="22"/>
      <c r="AE1270" s="22"/>
      <c r="AF1270" s="22"/>
      <c r="AG1270" s="22"/>
    </row>
    <row r="1271" spans="2:33" s="13" customFormat="1" ht="15" customHeight="1">
      <c r="B1271" s="83"/>
      <c r="C1271" s="83"/>
      <c r="D1271" s="1"/>
      <c r="E1271" s="1"/>
      <c r="F1271" s="84"/>
      <c r="G1271" s="1"/>
      <c r="H1271" s="1"/>
      <c r="I1271" s="1"/>
      <c r="J1271" s="1"/>
      <c r="K1271" s="1"/>
      <c r="L1271" s="1"/>
      <c r="M1271" s="33"/>
      <c r="N1271" s="33"/>
      <c r="O1271" s="33"/>
      <c r="P1271" s="33"/>
      <c r="Q1271" s="22"/>
      <c r="R1271" s="22"/>
      <c r="S1271" s="22"/>
      <c r="T1271" s="22"/>
      <c r="U1271" s="124"/>
      <c r="V1271" s="107"/>
      <c r="W1271" s="120"/>
      <c r="X1271" s="22"/>
      <c r="Y1271" s="22"/>
      <c r="Z1271" s="22"/>
      <c r="AA1271" s="33"/>
      <c r="AB1271" s="22"/>
      <c r="AC1271" s="22"/>
      <c r="AD1271" s="22"/>
      <c r="AE1271" s="22"/>
      <c r="AF1271" s="22"/>
      <c r="AG1271" s="22"/>
    </row>
    <row r="1272" spans="2:33" s="13" customFormat="1" ht="15" customHeight="1">
      <c r="B1272" s="83"/>
      <c r="C1272" s="83"/>
      <c r="D1272" s="1"/>
      <c r="E1272" s="1"/>
      <c r="F1272" s="84"/>
      <c r="G1272" s="1"/>
      <c r="H1272" s="1"/>
      <c r="I1272" s="1"/>
      <c r="J1272" s="1"/>
      <c r="K1272" s="1"/>
      <c r="L1272" s="1"/>
      <c r="M1272" s="33"/>
      <c r="N1272" s="33"/>
      <c r="O1272" s="33"/>
      <c r="P1272" s="33"/>
      <c r="Q1272" s="22"/>
      <c r="R1272" s="22"/>
      <c r="S1272" s="22"/>
      <c r="T1272" s="22"/>
      <c r="U1272" s="124"/>
      <c r="V1272" s="107"/>
      <c r="W1272" s="120"/>
      <c r="X1272" s="22"/>
      <c r="Y1272" s="22"/>
      <c r="Z1272" s="22"/>
      <c r="AA1272" s="33"/>
      <c r="AB1272" s="22"/>
      <c r="AC1272" s="22"/>
      <c r="AD1272" s="22"/>
      <c r="AE1272" s="22"/>
      <c r="AF1272" s="22"/>
      <c r="AG1272" s="22"/>
    </row>
    <row r="1273" spans="2:33" s="13" customFormat="1" ht="15" customHeight="1">
      <c r="B1273" s="83"/>
      <c r="C1273" s="83"/>
      <c r="D1273" s="1"/>
      <c r="E1273" s="1"/>
      <c r="F1273" s="84"/>
      <c r="G1273" s="1"/>
      <c r="H1273" s="1"/>
      <c r="I1273" s="1"/>
      <c r="J1273" s="1"/>
      <c r="K1273" s="1"/>
      <c r="L1273" s="1"/>
      <c r="M1273" s="33"/>
      <c r="N1273" s="33"/>
      <c r="O1273" s="33"/>
      <c r="P1273" s="33"/>
      <c r="Q1273" s="22"/>
      <c r="R1273" s="22"/>
      <c r="S1273" s="22"/>
      <c r="T1273" s="22"/>
      <c r="U1273" s="124"/>
      <c r="V1273" s="107"/>
      <c r="W1273" s="120"/>
      <c r="X1273" s="22"/>
      <c r="Y1273" s="22"/>
      <c r="Z1273" s="22"/>
      <c r="AA1273" s="33"/>
      <c r="AB1273" s="22"/>
      <c r="AC1273" s="22"/>
      <c r="AD1273" s="22"/>
      <c r="AE1273" s="22"/>
      <c r="AF1273" s="22"/>
      <c r="AG1273" s="22"/>
    </row>
    <row r="1274" spans="2:33" s="13" customFormat="1" ht="15" customHeight="1">
      <c r="B1274" s="83"/>
      <c r="C1274" s="83"/>
      <c r="D1274" s="1"/>
      <c r="E1274" s="1"/>
      <c r="F1274" s="84"/>
      <c r="G1274" s="1"/>
      <c r="H1274" s="1"/>
      <c r="I1274" s="1"/>
      <c r="J1274" s="1"/>
      <c r="K1274" s="1"/>
      <c r="L1274" s="1"/>
      <c r="M1274" s="33"/>
      <c r="N1274" s="33"/>
      <c r="O1274" s="33"/>
      <c r="P1274" s="33"/>
      <c r="Q1274" s="22"/>
      <c r="R1274" s="22"/>
      <c r="S1274" s="22"/>
      <c r="T1274" s="22"/>
      <c r="U1274" s="124"/>
      <c r="V1274" s="107"/>
      <c r="W1274" s="120"/>
      <c r="X1274" s="22"/>
      <c r="Y1274" s="22"/>
      <c r="Z1274" s="22"/>
      <c r="AA1274" s="33"/>
      <c r="AB1274" s="22"/>
      <c r="AC1274" s="22"/>
      <c r="AD1274" s="22"/>
      <c r="AE1274" s="22"/>
      <c r="AF1274" s="22"/>
      <c r="AG1274" s="22"/>
    </row>
    <row r="1275" spans="2:33" s="13" customFormat="1" ht="15" customHeight="1">
      <c r="B1275" s="83"/>
      <c r="C1275" s="83"/>
      <c r="D1275" s="1"/>
      <c r="E1275" s="1"/>
      <c r="F1275" s="84"/>
      <c r="G1275" s="1"/>
      <c r="H1275" s="1"/>
      <c r="I1275" s="1"/>
      <c r="J1275" s="1"/>
      <c r="K1275" s="1"/>
      <c r="L1275" s="1"/>
      <c r="M1275" s="33"/>
      <c r="N1275" s="33"/>
      <c r="O1275" s="33"/>
      <c r="P1275" s="33"/>
      <c r="Q1275" s="22"/>
      <c r="R1275" s="22"/>
      <c r="S1275" s="22"/>
      <c r="T1275" s="22"/>
      <c r="U1275" s="124"/>
      <c r="V1275" s="107"/>
      <c r="W1275" s="120"/>
      <c r="X1275" s="22"/>
      <c r="Y1275" s="22"/>
      <c r="Z1275" s="22"/>
      <c r="AA1275" s="33"/>
      <c r="AB1275" s="22"/>
      <c r="AC1275" s="22"/>
      <c r="AD1275" s="22"/>
      <c r="AE1275" s="22"/>
      <c r="AF1275" s="22"/>
      <c r="AG1275" s="22"/>
    </row>
    <row r="1276" spans="2:33" s="13" customFormat="1" ht="15" customHeight="1">
      <c r="B1276" s="83"/>
      <c r="C1276" s="83"/>
      <c r="D1276" s="1"/>
      <c r="E1276" s="1"/>
      <c r="F1276" s="84"/>
      <c r="G1276" s="1"/>
      <c r="H1276" s="1"/>
      <c r="I1276" s="1"/>
      <c r="J1276" s="1"/>
      <c r="K1276" s="1"/>
      <c r="L1276" s="1"/>
      <c r="M1276" s="33"/>
      <c r="N1276" s="33"/>
      <c r="O1276" s="33"/>
      <c r="P1276" s="33"/>
      <c r="Q1276" s="22"/>
      <c r="R1276" s="22"/>
      <c r="S1276" s="22"/>
      <c r="T1276" s="22"/>
      <c r="U1276" s="124"/>
      <c r="V1276" s="107"/>
      <c r="W1276" s="120"/>
      <c r="X1276" s="22"/>
      <c r="Y1276" s="22"/>
      <c r="Z1276" s="22"/>
      <c r="AA1276" s="33"/>
      <c r="AB1276" s="22"/>
      <c r="AC1276" s="22"/>
      <c r="AD1276" s="22"/>
      <c r="AE1276" s="22"/>
      <c r="AF1276" s="22"/>
      <c r="AG1276" s="22"/>
    </row>
    <row r="1277" spans="2:33" s="13" customFormat="1" ht="15" customHeight="1">
      <c r="B1277" s="83"/>
      <c r="C1277" s="83"/>
      <c r="D1277" s="1"/>
      <c r="E1277" s="1"/>
      <c r="F1277" s="84"/>
      <c r="G1277" s="1"/>
      <c r="H1277" s="1"/>
      <c r="I1277" s="1"/>
      <c r="J1277" s="1"/>
      <c r="K1277" s="1"/>
      <c r="L1277" s="1"/>
      <c r="M1277" s="33"/>
      <c r="N1277" s="33"/>
      <c r="O1277" s="33"/>
      <c r="P1277" s="33"/>
      <c r="Q1277" s="22"/>
      <c r="R1277" s="22"/>
      <c r="S1277" s="22"/>
      <c r="T1277" s="22"/>
      <c r="U1277" s="124"/>
      <c r="V1277" s="107"/>
      <c r="W1277" s="120"/>
      <c r="X1277" s="22"/>
      <c r="Y1277" s="22"/>
      <c r="Z1277" s="22"/>
      <c r="AA1277" s="33"/>
      <c r="AB1277" s="22"/>
      <c r="AC1277" s="22"/>
      <c r="AD1277" s="22"/>
      <c r="AE1277" s="22"/>
      <c r="AF1277" s="22"/>
      <c r="AG1277" s="22"/>
    </row>
    <row r="1278" spans="2:33" s="13" customFormat="1" ht="15" customHeight="1">
      <c r="B1278" s="83"/>
      <c r="C1278" s="83"/>
      <c r="D1278" s="1"/>
      <c r="E1278" s="1"/>
      <c r="F1278" s="84"/>
      <c r="G1278" s="1"/>
      <c r="H1278" s="1"/>
      <c r="I1278" s="1"/>
      <c r="J1278" s="1"/>
      <c r="K1278" s="1"/>
      <c r="L1278" s="1"/>
      <c r="M1278" s="33"/>
      <c r="N1278" s="33"/>
      <c r="O1278" s="33"/>
      <c r="P1278" s="33"/>
      <c r="Q1278" s="22"/>
      <c r="R1278" s="22"/>
      <c r="S1278" s="22"/>
      <c r="T1278" s="22"/>
      <c r="U1278" s="124"/>
      <c r="V1278" s="107"/>
      <c r="W1278" s="120"/>
      <c r="X1278" s="22"/>
      <c r="Y1278" s="22"/>
      <c r="Z1278" s="22"/>
      <c r="AA1278" s="33"/>
      <c r="AB1278" s="22"/>
      <c r="AC1278" s="22"/>
      <c r="AD1278" s="22"/>
      <c r="AE1278" s="22"/>
      <c r="AF1278" s="22"/>
      <c r="AG1278" s="22"/>
    </row>
    <row r="1279" spans="2:33" s="13" customFormat="1" ht="15" customHeight="1">
      <c r="B1279" s="83"/>
      <c r="C1279" s="83"/>
      <c r="D1279" s="1"/>
      <c r="E1279" s="1"/>
      <c r="F1279" s="84"/>
      <c r="G1279" s="1"/>
      <c r="H1279" s="1"/>
      <c r="I1279" s="1"/>
      <c r="J1279" s="1"/>
      <c r="K1279" s="1"/>
      <c r="L1279" s="1"/>
      <c r="M1279" s="33"/>
      <c r="N1279" s="33"/>
      <c r="O1279" s="33"/>
      <c r="P1279" s="33"/>
      <c r="Q1279" s="22"/>
      <c r="R1279" s="22"/>
      <c r="S1279" s="22"/>
      <c r="T1279" s="22"/>
      <c r="U1279" s="124"/>
      <c r="V1279" s="107"/>
      <c r="W1279" s="120"/>
      <c r="X1279" s="22"/>
      <c r="Y1279" s="22"/>
      <c r="Z1279" s="22"/>
      <c r="AA1279" s="33"/>
      <c r="AB1279" s="22"/>
      <c r="AC1279" s="22"/>
      <c r="AD1279" s="22"/>
      <c r="AE1279" s="22"/>
      <c r="AF1279" s="22"/>
      <c r="AG1279" s="22"/>
    </row>
    <row r="1280" spans="2:33" s="13" customFormat="1" ht="15" customHeight="1">
      <c r="B1280" s="83"/>
      <c r="C1280" s="83"/>
      <c r="D1280" s="1"/>
      <c r="E1280" s="1"/>
      <c r="F1280" s="84"/>
      <c r="G1280" s="1"/>
      <c r="H1280" s="1"/>
      <c r="I1280" s="1"/>
      <c r="J1280" s="1"/>
      <c r="K1280" s="1"/>
      <c r="L1280" s="1"/>
      <c r="M1280" s="33"/>
      <c r="N1280" s="33"/>
      <c r="O1280" s="33"/>
      <c r="P1280" s="33"/>
      <c r="Q1280" s="22"/>
      <c r="R1280" s="22"/>
      <c r="S1280" s="22"/>
      <c r="T1280" s="22"/>
      <c r="U1280" s="125"/>
      <c r="V1280" s="107"/>
      <c r="W1280" s="120"/>
      <c r="X1280" s="22"/>
      <c r="Y1280" s="22"/>
      <c r="Z1280" s="22"/>
      <c r="AA1280" s="33"/>
      <c r="AB1280" s="22"/>
      <c r="AC1280" s="22"/>
      <c r="AD1280" s="22"/>
      <c r="AE1280" s="22"/>
      <c r="AF1280" s="22"/>
      <c r="AG1280" s="22"/>
    </row>
    <row r="1281" spans="2:33" s="13" customFormat="1" ht="15" customHeight="1">
      <c r="B1281" s="83"/>
      <c r="C1281" s="83"/>
      <c r="D1281" s="1"/>
      <c r="E1281" s="1"/>
      <c r="F1281" s="84"/>
      <c r="G1281" s="1"/>
      <c r="H1281" s="1"/>
      <c r="I1281" s="1"/>
      <c r="J1281" s="1"/>
      <c r="K1281" s="1"/>
      <c r="L1281" s="1"/>
      <c r="M1281" s="33"/>
      <c r="N1281" s="33"/>
      <c r="O1281" s="33"/>
      <c r="P1281" s="33"/>
      <c r="Q1281" s="22"/>
      <c r="R1281" s="22"/>
      <c r="S1281" s="22"/>
      <c r="T1281" s="22"/>
      <c r="U1281" s="124"/>
      <c r="V1281" s="107"/>
      <c r="W1281" s="120"/>
      <c r="X1281" s="22"/>
      <c r="Y1281" s="22"/>
      <c r="Z1281" s="22"/>
      <c r="AA1281" s="33"/>
      <c r="AB1281" s="22"/>
      <c r="AC1281" s="22"/>
      <c r="AD1281" s="22"/>
      <c r="AE1281" s="22"/>
      <c r="AF1281" s="22"/>
      <c r="AG1281" s="22"/>
    </row>
    <row r="1282" spans="2:33" s="13" customFormat="1" ht="15" customHeight="1">
      <c r="B1282" s="83"/>
      <c r="C1282" s="83"/>
      <c r="D1282" s="1"/>
      <c r="E1282" s="1"/>
      <c r="F1282" s="84"/>
      <c r="G1282" s="1"/>
      <c r="H1282" s="1"/>
      <c r="I1282" s="1"/>
      <c r="J1282" s="1"/>
      <c r="K1282" s="1"/>
      <c r="L1282" s="1"/>
      <c r="M1282" s="33"/>
      <c r="N1282" s="33"/>
      <c r="O1282" s="33"/>
      <c r="P1282" s="33"/>
      <c r="Q1282" s="22"/>
      <c r="R1282" s="22"/>
      <c r="S1282" s="22"/>
      <c r="T1282" s="22"/>
      <c r="U1282" s="124"/>
      <c r="V1282" s="107"/>
      <c r="W1282" s="120"/>
      <c r="X1282" s="22"/>
      <c r="Y1282" s="22"/>
      <c r="Z1282" s="22"/>
      <c r="AA1282" s="33"/>
      <c r="AB1282" s="22"/>
      <c r="AC1282" s="22"/>
      <c r="AD1282" s="22"/>
      <c r="AE1282" s="22"/>
      <c r="AF1282" s="22"/>
      <c r="AG1282" s="22"/>
    </row>
    <row r="1283" spans="2:33" s="13" customFormat="1" ht="15" customHeight="1">
      <c r="B1283" s="83"/>
      <c r="C1283" s="83"/>
      <c r="D1283" s="1"/>
      <c r="E1283" s="1"/>
      <c r="F1283" s="84"/>
      <c r="G1283" s="1"/>
      <c r="H1283" s="1"/>
      <c r="I1283" s="1"/>
      <c r="J1283" s="1"/>
      <c r="K1283" s="1"/>
      <c r="L1283" s="1"/>
      <c r="M1283" s="33"/>
      <c r="N1283" s="33"/>
      <c r="O1283" s="33"/>
      <c r="P1283" s="33"/>
      <c r="Q1283" s="22"/>
      <c r="R1283" s="22"/>
      <c r="S1283" s="22"/>
      <c r="T1283" s="22"/>
      <c r="U1283" s="124"/>
      <c r="V1283" s="107"/>
      <c r="W1283" s="120"/>
      <c r="X1283" s="22"/>
      <c r="Y1283" s="22"/>
      <c r="Z1283" s="22"/>
      <c r="AA1283" s="33"/>
      <c r="AB1283" s="22"/>
      <c r="AC1283" s="22"/>
      <c r="AD1283" s="22"/>
      <c r="AE1283" s="22"/>
      <c r="AF1283" s="22"/>
      <c r="AG1283" s="22"/>
    </row>
    <row r="1284" spans="2:33" s="13" customFormat="1" ht="15" customHeight="1">
      <c r="B1284" s="83"/>
      <c r="C1284" s="83"/>
      <c r="D1284" s="1"/>
      <c r="E1284" s="1"/>
      <c r="F1284" s="84"/>
      <c r="G1284" s="1"/>
      <c r="H1284" s="1"/>
      <c r="I1284" s="1"/>
      <c r="J1284" s="1"/>
      <c r="K1284" s="1"/>
      <c r="L1284" s="1"/>
      <c r="M1284" s="33"/>
      <c r="N1284" s="33"/>
      <c r="O1284" s="33"/>
      <c r="P1284" s="33"/>
      <c r="Q1284" s="22"/>
      <c r="R1284" s="22"/>
      <c r="S1284" s="22"/>
      <c r="T1284" s="22"/>
      <c r="U1284" s="124"/>
      <c r="V1284" s="107"/>
      <c r="W1284" s="120"/>
      <c r="X1284" s="22"/>
      <c r="Y1284" s="22"/>
      <c r="Z1284" s="22"/>
      <c r="AA1284" s="33"/>
      <c r="AB1284" s="22"/>
      <c r="AC1284" s="22"/>
      <c r="AD1284" s="22"/>
      <c r="AE1284" s="22"/>
      <c r="AF1284" s="22"/>
      <c r="AG1284" s="22"/>
    </row>
    <row r="1285" spans="2:33" s="13" customFormat="1" ht="15" customHeight="1">
      <c r="B1285" s="83"/>
      <c r="C1285" s="83"/>
      <c r="D1285" s="1"/>
      <c r="E1285" s="1"/>
      <c r="F1285" s="84"/>
      <c r="G1285" s="1"/>
      <c r="H1285" s="1"/>
      <c r="I1285" s="1"/>
      <c r="J1285" s="1"/>
      <c r="K1285" s="1"/>
      <c r="L1285" s="1"/>
      <c r="M1285" s="33"/>
      <c r="N1285" s="33"/>
      <c r="O1285" s="33"/>
      <c r="P1285" s="33"/>
      <c r="Q1285" s="22"/>
      <c r="R1285" s="22"/>
      <c r="S1285" s="22"/>
      <c r="T1285" s="22"/>
      <c r="U1285" s="124"/>
      <c r="V1285" s="107"/>
      <c r="W1285" s="120"/>
      <c r="X1285" s="22"/>
      <c r="Y1285" s="22"/>
      <c r="Z1285" s="22"/>
      <c r="AA1285" s="33"/>
      <c r="AB1285" s="22"/>
      <c r="AC1285" s="22"/>
      <c r="AD1285" s="22"/>
      <c r="AE1285" s="22"/>
      <c r="AF1285" s="22"/>
      <c r="AG1285" s="22"/>
    </row>
    <row r="1286" spans="2:33" s="13" customFormat="1" ht="15" customHeight="1">
      <c r="B1286" s="83"/>
      <c r="C1286" s="83"/>
      <c r="D1286" s="1"/>
      <c r="E1286" s="1"/>
      <c r="F1286" s="84"/>
      <c r="G1286" s="1"/>
      <c r="H1286" s="1"/>
      <c r="I1286" s="1"/>
      <c r="J1286" s="1"/>
      <c r="K1286" s="1"/>
      <c r="L1286" s="1"/>
      <c r="M1286" s="33"/>
      <c r="N1286" s="33"/>
      <c r="O1286" s="33"/>
      <c r="P1286" s="33"/>
      <c r="Q1286" s="22"/>
      <c r="R1286" s="22"/>
      <c r="S1286" s="22"/>
      <c r="T1286" s="22"/>
      <c r="U1286" s="121"/>
      <c r="V1286" s="107"/>
      <c r="W1286" s="120"/>
      <c r="X1286" s="22"/>
      <c r="Y1286" s="22"/>
      <c r="Z1286" s="22"/>
      <c r="AA1286" s="33"/>
      <c r="AB1286" s="22"/>
      <c r="AC1286" s="22"/>
      <c r="AD1286" s="22"/>
      <c r="AE1286" s="22"/>
      <c r="AF1286" s="22"/>
      <c r="AG1286" s="22"/>
    </row>
    <row r="1287" spans="2:33" s="13" customFormat="1" ht="15" customHeight="1">
      <c r="B1287" s="83"/>
      <c r="C1287" s="83"/>
      <c r="D1287" s="1"/>
      <c r="E1287" s="1"/>
      <c r="F1287" s="84"/>
      <c r="G1287" s="1"/>
      <c r="H1287" s="1"/>
      <c r="I1287" s="1"/>
      <c r="J1287" s="1"/>
      <c r="K1287" s="1"/>
      <c r="L1287" s="1"/>
      <c r="M1287" s="33"/>
      <c r="N1287" s="33"/>
      <c r="O1287" s="33"/>
      <c r="P1287" s="33"/>
      <c r="Q1287" s="22"/>
      <c r="R1287" s="22"/>
      <c r="S1287" s="22"/>
      <c r="T1287" s="22"/>
      <c r="U1287" s="121"/>
      <c r="V1287" s="107"/>
      <c r="W1287" s="120"/>
      <c r="X1287" s="22"/>
      <c r="Y1287" s="22"/>
      <c r="Z1287" s="22"/>
      <c r="AA1287" s="33"/>
      <c r="AB1287" s="22"/>
      <c r="AC1287" s="22"/>
      <c r="AD1287" s="22"/>
      <c r="AE1287" s="22"/>
      <c r="AF1287" s="22"/>
      <c r="AG1287" s="22"/>
    </row>
    <row r="1288" spans="2:33" s="13" customFormat="1" ht="15" customHeight="1">
      <c r="B1288" s="83"/>
      <c r="C1288" s="83"/>
      <c r="D1288" s="1"/>
      <c r="E1288" s="1"/>
      <c r="F1288" s="84"/>
      <c r="G1288" s="1"/>
      <c r="H1288" s="1"/>
      <c r="I1288" s="1"/>
      <c r="J1288" s="1"/>
      <c r="K1288" s="1"/>
      <c r="L1288" s="1"/>
      <c r="M1288" s="33"/>
      <c r="N1288" s="33"/>
      <c r="O1288" s="33"/>
      <c r="P1288" s="33"/>
      <c r="Q1288" s="22"/>
      <c r="R1288" s="22"/>
      <c r="S1288" s="22"/>
      <c r="T1288" s="22"/>
      <c r="U1288" s="126"/>
      <c r="V1288" s="107"/>
      <c r="W1288" s="120"/>
      <c r="X1288" s="22"/>
      <c r="Y1288" s="22"/>
      <c r="Z1288" s="22"/>
      <c r="AA1288" s="33"/>
      <c r="AB1288" s="22"/>
      <c r="AC1288" s="22"/>
      <c r="AD1288" s="22"/>
      <c r="AE1288" s="22"/>
      <c r="AF1288" s="22"/>
      <c r="AG1288" s="22"/>
    </row>
    <row r="1289" spans="2:33" s="13" customFormat="1" ht="15" customHeight="1">
      <c r="B1289" s="83"/>
      <c r="C1289" s="83"/>
      <c r="D1289" s="1"/>
      <c r="E1289" s="1"/>
      <c r="F1289" s="84"/>
      <c r="G1289" s="1"/>
      <c r="H1289" s="1"/>
      <c r="I1289" s="1"/>
      <c r="J1289" s="1"/>
      <c r="K1289" s="1"/>
      <c r="L1289" s="1"/>
      <c r="M1289" s="33"/>
      <c r="N1289" s="33"/>
      <c r="O1289" s="33"/>
      <c r="P1289" s="33"/>
      <c r="Q1289" s="22"/>
      <c r="R1289" s="22"/>
      <c r="S1289" s="22"/>
      <c r="T1289" s="22"/>
      <c r="U1289" s="121"/>
      <c r="V1289" s="107"/>
      <c r="W1289" s="120"/>
      <c r="X1289" s="22"/>
      <c r="Y1289" s="22"/>
      <c r="Z1289" s="22"/>
      <c r="AA1289" s="33"/>
      <c r="AB1289" s="22"/>
      <c r="AC1289" s="22"/>
      <c r="AD1289" s="22"/>
      <c r="AE1289" s="22"/>
      <c r="AF1289" s="22"/>
      <c r="AG1289" s="22"/>
    </row>
    <row r="1290" spans="2:33" s="13" customFormat="1" ht="15" customHeight="1">
      <c r="B1290" s="83"/>
      <c r="C1290" s="83"/>
      <c r="D1290" s="1"/>
      <c r="E1290" s="1"/>
      <c r="F1290" s="84"/>
      <c r="G1290" s="1"/>
      <c r="H1290" s="1"/>
      <c r="I1290" s="1"/>
      <c r="J1290" s="1"/>
      <c r="K1290" s="1"/>
      <c r="L1290" s="1"/>
      <c r="M1290" s="33"/>
      <c r="N1290" s="33"/>
      <c r="O1290" s="33"/>
      <c r="P1290" s="33"/>
      <c r="Q1290" s="22"/>
      <c r="R1290" s="22"/>
      <c r="S1290" s="22"/>
      <c r="T1290" s="22"/>
      <c r="U1290" s="126"/>
      <c r="V1290" s="107"/>
      <c r="W1290" s="120"/>
      <c r="X1290" s="22"/>
      <c r="Y1290" s="22"/>
      <c r="Z1290" s="22"/>
      <c r="AA1290" s="33"/>
      <c r="AB1290" s="22"/>
      <c r="AC1290" s="22"/>
      <c r="AD1290" s="22"/>
      <c r="AE1290" s="22"/>
      <c r="AF1290" s="22"/>
      <c r="AG1290" s="22"/>
    </row>
    <row r="1291" spans="2:33" s="13" customFormat="1" ht="15" customHeight="1">
      <c r="B1291" s="83"/>
      <c r="C1291" s="83"/>
      <c r="D1291" s="1"/>
      <c r="E1291" s="1"/>
      <c r="F1291" s="84"/>
      <c r="G1291" s="1"/>
      <c r="H1291" s="1"/>
      <c r="I1291" s="1"/>
      <c r="J1291" s="1"/>
      <c r="K1291" s="1"/>
      <c r="L1291" s="1"/>
      <c r="M1291" s="33"/>
      <c r="N1291" s="33"/>
      <c r="O1291" s="33"/>
      <c r="P1291" s="33"/>
      <c r="Q1291" s="22"/>
      <c r="R1291" s="22"/>
      <c r="S1291" s="22"/>
      <c r="T1291" s="22"/>
      <c r="U1291" s="121"/>
      <c r="V1291" s="107"/>
      <c r="W1291" s="120"/>
      <c r="X1291" s="22"/>
      <c r="Y1291" s="22"/>
      <c r="Z1291" s="22"/>
      <c r="AA1291" s="33"/>
      <c r="AB1291" s="22"/>
      <c r="AC1291" s="22"/>
      <c r="AD1291" s="22"/>
      <c r="AE1291" s="22"/>
      <c r="AF1291" s="22"/>
      <c r="AG1291" s="22"/>
    </row>
    <row r="1292" spans="2:33" s="13" customFormat="1" ht="15" customHeight="1">
      <c r="B1292" s="83"/>
      <c r="C1292" s="83"/>
      <c r="D1292" s="1"/>
      <c r="E1292" s="1"/>
      <c r="F1292" s="84"/>
      <c r="G1292" s="1"/>
      <c r="H1292" s="1"/>
      <c r="I1292" s="1"/>
      <c r="J1292" s="1"/>
      <c r="K1292" s="1"/>
      <c r="L1292" s="1"/>
      <c r="M1292" s="33"/>
      <c r="N1292" s="33"/>
      <c r="O1292" s="33"/>
      <c r="P1292" s="33"/>
      <c r="Q1292" s="22"/>
      <c r="R1292" s="22"/>
      <c r="S1292" s="22"/>
      <c r="T1292" s="22"/>
      <c r="U1292" s="121"/>
      <c r="V1292" s="107"/>
      <c r="W1292" s="120"/>
      <c r="X1292" s="22"/>
      <c r="Y1292" s="22"/>
      <c r="Z1292" s="22"/>
      <c r="AA1292" s="33"/>
      <c r="AB1292" s="22"/>
      <c r="AC1292" s="22"/>
      <c r="AD1292" s="22"/>
      <c r="AE1292" s="22"/>
      <c r="AF1292" s="22"/>
      <c r="AG1292" s="22"/>
    </row>
    <row r="1293" spans="2:33" s="13" customFormat="1" ht="15" customHeight="1">
      <c r="B1293" s="83"/>
      <c r="C1293" s="83"/>
      <c r="D1293" s="1"/>
      <c r="E1293" s="1"/>
      <c r="F1293" s="84"/>
      <c r="G1293" s="1"/>
      <c r="H1293" s="1"/>
      <c r="I1293" s="1"/>
      <c r="J1293" s="1"/>
      <c r="K1293" s="1"/>
      <c r="L1293" s="1"/>
      <c r="M1293" s="33"/>
      <c r="N1293" s="33"/>
      <c r="O1293" s="33"/>
      <c r="P1293" s="33"/>
      <c r="Q1293" s="22"/>
      <c r="R1293" s="22"/>
      <c r="S1293" s="22"/>
      <c r="T1293" s="22"/>
      <c r="U1293" s="121"/>
      <c r="V1293" s="107"/>
      <c r="W1293" s="120"/>
      <c r="X1293" s="22"/>
      <c r="Y1293" s="22"/>
      <c r="Z1293" s="22"/>
      <c r="AA1293" s="33"/>
      <c r="AB1293" s="22"/>
      <c r="AC1293" s="22"/>
      <c r="AD1293" s="22"/>
      <c r="AE1293" s="22"/>
      <c r="AF1293" s="22"/>
      <c r="AG1293" s="22"/>
    </row>
    <row r="1294" spans="2:33" s="13" customFormat="1" ht="15" customHeight="1">
      <c r="B1294" s="83"/>
      <c r="C1294" s="83"/>
      <c r="D1294" s="1"/>
      <c r="E1294" s="1"/>
      <c r="F1294" s="84"/>
      <c r="G1294" s="1"/>
      <c r="H1294" s="1"/>
      <c r="I1294" s="1"/>
      <c r="J1294" s="1"/>
      <c r="K1294" s="1"/>
      <c r="L1294" s="1"/>
      <c r="M1294" s="33"/>
      <c r="N1294" s="33"/>
      <c r="O1294" s="33"/>
      <c r="P1294" s="33"/>
      <c r="Q1294" s="22"/>
      <c r="R1294" s="22"/>
      <c r="S1294" s="22"/>
      <c r="T1294" s="22"/>
      <c r="U1294" s="121"/>
      <c r="V1294" s="107"/>
      <c r="W1294" s="120"/>
      <c r="X1294" s="22"/>
      <c r="Y1294" s="22"/>
      <c r="Z1294" s="22"/>
      <c r="AA1294" s="33"/>
      <c r="AB1294" s="22"/>
      <c r="AC1294" s="22"/>
      <c r="AD1294" s="22"/>
      <c r="AE1294" s="22"/>
      <c r="AF1294" s="22"/>
      <c r="AG1294" s="22"/>
    </row>
    <row r="1295" spans="2:33" s="13" customFormat="1" ht="15" customHeight="1">
      <c r="B1295" s="83"/>
      <c r="C1295" s="83"/>
      <c r="D1295" s="1"/>
      <c r="E1295" s="1"/>
      <c r="F1295" s="84"/>
      <c r="G1295" s="1"/>
      <c r="H1295" s="1"/>
      <c r="I1295" s="1"/>
      <c r="J1295" s="1"/>
      <c r="K1295" s="1"/>
      <c r="L1295" s="1"/>
      <c r="M1295" s="33"/>
      <c r="N1295" s="33"/>
      <c r="O1295" s="33"/>
      <c r="P1295" s="33"/>
      <c r="Q1295" s="22"/>
      <c r="R1295" s="22"/>
      <c r="S1295" s="22"/>
      <c r="T1295" s="22"/>
      <c r="U1295" s="121"/>
      <c r="V1295" s="107"/>
      <c r="W1295" s="120"/>
      <c r="X1295" s="22"/>
      <c r="Y1295" s="22"/>
      <c r="Z1295" s="22"/>
      <c r="AA1295" s="33"/>
      <c r="AB1295" s="22"/>
      <c r="AC1295" s="22"/>
      <c r="AD1295" s="22"/>
      <c r="AE1295" s="22"/>
      <c r="AF1295" s="22"/>
      <c r="AG1295" s="22"/>
    </row>
    <row r="1296" spans="2:33" s="13" customFormat="1" ht="15" customHeight="1">
      <c r="B1296" s="83"/>
      <c r="C1296" s="83"/>
      <c r="D1296" s="1"/>
      <c r="E1296" s="1"/>
      <c r="F1296" s="84"/>
      <c r="G1296" s="1"/>
      <c r="H1296" s="1"/>
      <c r="I1296" s="1"/>
      <c r="J1296" s="1"/>
      <c r="K1296" s="1"/>
      <c r="L1296" s="1"/>
      <c r="M1296" s="33"/>
      <c r="N1296" s="33"/>
      <c r="O1296" s="33"/>
      <c r="P1296" s="33"/>
      <c r="Q1296" s="22"/>
      <c r="R1296" s="22"/>
      <c r="S1296" s="22"/>
      <c r="T1296" s="22"/>
      <c r="U1296" s="121"/>
      <c r="V1296" s="107"/>
      <c r="W1296" s="120"/>
      <c r="X1296" s="22"/>
      <c r="Y1296" s="22"/>
      <c r="Z1296" s="22"/>
      <c r="AA1296" s="33"/>
      <c r="AB1296" s="22"/>
      <c r="AC1296" s="22"/>
      <c r="AD1296" s="22"/>
      <c r="AE1296" s="22"/>
      <c r="AF1296" s="22"/>
      <c r="AG1296" s="22"/>
    </row>
    <row r="1297" spans="2:33" s="13" customFormat="1" ht="15" customHeight="1">
      <c r="B1297" s="83"/>
      <c r="C1297" s="83"/>
      <c r="D1297" s="1"/>
      <c r="E1297" s="1"/>
      <c r="F1297" s="84"/>
      <c r="G1297" s="1"/>
      <c r="H1297" s="1"/>
      <c r="I1297" s="1"/>
      <c r="J1297" s="1"/>
      <c r="K1297" s="1"/>
      <c r="L1297" s="1"/>
      <c r="M1297" s="33"/>
      <c r="N1297" s="33"/>
      <c r="O1297" s="33"/>
      <c r="P1297" s="33"/>
      <c r="Q1297" s="22"/>
      <c r="R1297" s="22"/>
      <c r="S1297" s="22"/>
      <c r="T1297" s="22"/>
      <c r="U1297" s="126"/>
      <c r="V1297" s="107"/>
      <c r="W1297" s="120"/>
      <c r="X1297" s="22"/>
      <c r="Y1297" s="22"/>
      <c r="Z1297" s="22"/>
      <c r="AA1297" s="33"/>
      <c r="AB1297" s="22"/>
      <c r="AC1297" s="22"/>
      <c r="AD1297" s="22"/>
      <c r="AE1297" s="22"/>
      <c r="AF1297" s="22"/>
      <c r="AG1297" s="22"/>
    </row>
    <row r="1298" spans="2:33" s="13" customFormat="1" ht="15" customHeight="1">
      <c r="B1298" s="83"/>
      <c r="C1298" s="83"/>
      <c r="D1298" s="1"/>
      <c r="E1298" s="1"/>
      <c r="F1298" s="84"/>
      <c r="G1298" s="1"/>
      <c r="H1298" s="1"/>
      <c r="I1298" s="1"/>
      <c r="J1298" s="1"/>
      <c r="K1298" s="1"/>
      <c r="L1298" s="1"/>
      <c r="M1298" s="33"/>
      <c r="N1298" s="33"/>
      <c r="O1298" s="33"/>
      <c r="P1298" s="33"/>
      <c r="Q1298" s="22"/>
      <c r="R1298" s="22"/>
      <c r="S1298" s="22"/>
      <c r="T1298" s="22"/>
      <c r="U1298" s="121"/>
      <c r="V1298" s="107"/>
      <c r="W1298" s="120"/>
      <c r="X1298" s="22"/>
      <c r="Y1298" s="22"/>
      <c r="Z1298" s="22"/>
      <c r="AA1298" s="33"/>
      <c r="AB1298" s="22"/>
      <c r="AC1298" s="22"/>
      <c r="AD1298" s="22"/>
      <c r="AE1298" s="22"/>
      <c r="AF1298" s="22"/>
      <c r="AG1298" s="22"/>
    </row>
    <row r="1299" spans="2:33" s="13" customFormat="1" ht="15" customHeight="1">
      <c r="B1299" s="83"/>
      <c r="C1299" s="83"/>
      <c r="D1299" s="1"/>
      <c r="E1299" s="1"/>
      <c r="F1299" s="84"/>
      <c r="G1299" s="1"/>
      <c r="H1299" s="1"/>
      <c r="I1299" s="1"/>
      <c r="J1299" s="1"/>
      <c r="K1299" s="1"/>
      <c r="L1299" s="1"/>
      <c r="M1299" s="33"/>
      <c r="N1299" s="33"/>
      <c r="O1299" s="33"/>
      <c r="P1299" s="33"/>
      <c r="Q1299" s="22"/>
      <c r="R1299" s="22"/>
      <c r="S1299" s="22"/>
      <c r="T1299" s="22"/>
      <c r="U1299" s="121"/>
      <c r="V1299" s="107"/>
      <c r="W1299" s="120"/>
      <c r="X1299" s="22"/>
      <c r="Y1299" s="22"/>
      <c r="Z1299" s="22"/>
      <c r="AA1299" s="33"/>
      <c r="AB1299" s="22"/>
      <c r="AC1299" s="22"/>
      <c r="AD1299" s="22"/>
      <c r="AE1299" s="22"/>
      <c r="AF1299" s="22"/>
      <c r="AG1299" s="22"/>
    </row>
    <row r="1300" spans="2:33" s="13" customFormat="1" ht="15" customHeight="1">
      <c r="B1300" s="83"/>
      <c r="C1300" s="83"/>
      <c r="D1300" s="1"/>
      <c r="E1300" s="1"/>
      <c r="F1300" s="84"/>
      <c r="G1300" s="1"/>
      <c r="H1300" s="1"/>
      <c r="I1300" s="1"/>
      <c r="J1300" s="1"/>
      <c r="K1300" s="1"/>
      <c r="L1300" s="1"/>
      <c r="M1300" s="33"/>
      <c r="N1300" s="33"/>
      <c r="O1300" s="33"/>
      <c r="P1300" s="33"/>
      <c r="Q1300" s="22"/>
      <c r="R1300" s="22"/>
      <c r="S1300" s="22"/>
      <c r="T1300" s="22"/>
      <c r="U1300" s="121"/>
      <c r="V1300" s="107"/>
      <c r="W1300" s="120"/>
      <c r="X1300" s="22"/>
      <c r="Y1300" s="22"/>
      <c r="Z1300" s="22"/>
      <c r="AA1300" s="33"/>
      <c r="AB1300" s="22"/>
      <c r="AC1300" s="22"/>
      <c r="AD1300" s="22"/>
      <c r="AE1300" s="22"/>
      <c r="AF1300" s="22"/>
      <c r="AG1300" s="22"/>
    </row>
    <row r="1301" spans="2:33" s="13" customFormat="1" ht="15" customHeight="1">
      <c r="B1301" s="83"/>
      <c r="C1301" s="83"/>
      <c r="D1301" s="1"/>
      <c r="E1301" s="1"/>
      <c r="F1301" s="84"/>
      <c r="G1301" s="1"/>
      <c r="H1301" s="1"/>
      <c r="I1301" s="1"/>
      <c r="J1301" s="1"/>
      <c r="K1301" s="1"/>
      <c r="L1301" s="1"/>
      <c r="M1301" s="33"/>
      <c r="N1301" s="33"/>
      <c r="O1301" s="33"/>
      <c r="P1301" s="33"/>
      <c r="Q1301" s="22"/>
      <c r="R1301" s="22"/>
      <c r="S1301" s="22"/>
      <c r="T1301" s="22"/>
      <c r="U1301" s="124"/>
      <c r="V1301" s="107"/>
      <c r="W1301" s="120"/>
      <c r="X1301" s="22"/>
      <c r="Y1301" s="22"/>
      <c r="Z1301" s="22"/>
      <c r="AA1301" s="33"/>
      <c r="AB1301" s="22"/>
      <c r="AC1301" s="22"/>
      <c r="AD1301" s="22"/>
      <c r="AE1301" s="22"/>
      <c r="AF1301" s="22"/>
      <c r="AG1301" s="22"/>
    </row>
    <row r="1302" spans="2:33" s="13" customFormat="1" ht="15" customHeight="1">
      <c r="B1302" s="83"/>
      <c r="C1302" s="83"/>
      <c r="D1302" s="1"/>
      <c r="E1302" s="1"/>
      <c r="F1302" s="84"/>
      <c r="G1302" s="1"/>
      <c r="H1302" s="1"/>
      <c r="I1302" s="1"/>
      <c r="J1302" s="1"/>
      <c r="K1302" s="1"/>
      <c r="L1302" s="1"/>
      <c r="M1302" s="33"/>
      <c r="N1302" s="33"/>
      <c r="O1302" s="33"/>
      <c r="P1302" s="33"/>
      <c r="Q1302" s="22"/>
      <c r="R1302" s="22"/>
      <c r="S1302" s="22"/>
      <c r="T1302" s="22"/>
      <c r="U1302" s="121"/>
      <c r="V1302" s="107"/>
      <c r="W1302" s="120"/>
      <c r="X1302" s="22"/>
      <c r="Y1302" s="22"/>
      <c r="Z1302" s="22"/>
      <c r="AA1302" s="33"/>
      <c r="AB1302" s="22"/>
      <c r="AC1302" s="22"/>
      <c r="AD1302" s="22"/>
      <c r="AE1302" s="22"/>
      <c r="AF1302" s="22"/>
      <c r="AG1302" s="22"/>
    </row>
    <row r="1303" spans="2:33" s="13" customFormat="1" ht="15" customHeight="1">
      <c r="B1303" s="83"/>
      <c r="C1303" s="83"/>
      <c r="D1303" s="1"/>
      <c r="E1303" s="1"/>
      <c r="F1303" s="84"/>
      <c r="G1303" s="1"/>
      <c r="H1303" s="1"/>
      <c r="I1303" s="1"/>
      <c r="J1303" s="1"/>
      <c r="K1303" s="1"/>
      <c r="L1303" s="1"/>
      <c r="M1303" s="33"/>
      <c r="N1303" s="33"/>
      <c r="O1303" s="33"/>
      <c r="P1303" s="33"/>
      <c r="Q1303" s="22"/>
      <c r="R1303" s="22"/>
      <c r="S1303" s="22"/>
      <c r="T1303" s="22"/>
      <c r="U1303" s="121"/>
      <c r="V1303" s="107"/>
      <c r="W1303" s="120"/>
      <c r="X1303" s="22"/>
      <c r="Y1303" s="22"/>
      <c r="Z1303" s="22"/>
      <c r="AA1303" s="33"/>
      <c r="AB1303" s="22"/>
      <c r="AC1303" s="22"/>
      <c r="AD1303" s="22"/>
      <c r="AE1303" s="22"/>
      <c r="AF1303" s="22"/>
      <c r="AG1303" s="22"/>
    </row>
    <row r="1304" spans="2:33" s="13" customFormat="1" ht="15" customHeight="1">
      <c r="B1304" s="83"/>
      <c r="C1304" s="83"/>
      <c r="D1304" s="1"/>
      <c r="E1304" s="1"/>
      <c r="F1304" s="84"/>
      <c r="G1304" s="1"/>
      <c r="H1304" s="1"/>
      <c r="I1304" s="1"/>
      <c r="J1304" s="1"/>
      <c r="K1304" s="1"/>
      <c r="L1304" s="1"/>
      <c r="M1304" s="33"/>
      <c r="N1304" s="33"/>
      <c r="O1304" s="33"/>
      <c r="P1304" s="33"/>
      <c r="Q1304" s="22"/>
      <c r="R1304" s="22"/>
      <c r="S1304" s="22"/>
      <c r="T1304" s="22"/>
      <c r="U1304" s="122"/>
      <c r="V1304" s="107"/>
      <c r="W1304" s="120"/>
      <c r="X1304" s="22"/>
      <c r="Y1304" s="22"/>
      <c r="Z1304" s="22"/>
      <c r="AA1304" s="33"/>
      <c r="AB1304" s="22"/>
      <c r="AC1304" s="22"/>
      <c r="AD1304" s="22"/>
      <c r="AE1304" s="22"/>
      <c r="AF1304" s="22"/>
      <c r="AG1304" s="22"/>
    </row>
    <row r="1305" spans="2:33" s="13" customFormat="1" ht="15" customHeight="1">
      <c r="B1305" s="83"/>
      <c r="C1305" s="83"/>
      <c r="D1305" s="1"/>
      <c r="E1305" s="1"/>
      <c r="F1305" s="84"/>
      <c r="G1305" s="1"/>
      <c r="H1305" s="1"/>
      <c r="I1305" s="1"/>
      <c r="J1305" s="1"/>
      <c r="K1305" s="1"/>
      <c r="L1305" s="1"/>
      <c r="M1305" s="33"/>
      <c r="N1305" s="33"/>
      <c r="O1305" s="33"/>
      <c r="P1305" s="33"/>
      <c r="Q1305" s="22"/>
      <c r="R1305" s="22"/>
      <c r="S1305" s="22"/>
      <c r="T1305" s="22"/>
      <c r="U1305" s="122"/>
      <c r="V1305" s="107"/>
      <c r="W1305" s="120"/>
      <c r="X1305" s="22"/>
      <c r="Y1305" s="22"/>
      <c r="Z1305" s="22"/>
      <c r="AA1305" s="33"/>
      <c r="AB1305" s="22"/>
      <c r="AC1305" s="22"/>
      <c r="AD1305" s="22"/>
      <c r="AE1305" s="22"/>
      <c r="AF1305" s="22"/>
      <c r="AG1305" s="22"/>
    </row>
    <row r="1306" spans="2:33" s="13" customFormat="1" ht="15" customHeight="1">
      <c r="B1306" s="83"/>
      <c r="C1306" s="83"/>
      <c r="D1306" s="1"/>
      <c r="E1306" s="1"/>
      <c r="F1306" s="84"/>
      <c r="G1306" s="1"/>
      <c r="H1306" s="1"/>
      <c r="I1306" s="1"/>
      <c r="J1306" s="1"/>
      <c r="K1306" s="1"/>
      <c r="L1306" s="1"/>
      <c r="M1306" s="33"/>
      <c r="N1306" s="33"/>
      <c r="O1306" s="33"/>
      <c r="P1306" s="33"/>
      <c r="Q1306" s="22"/>
      <c r="R1306" s="22"/>
      <c r="S1306" s="22"/>
      <c r="T1306" s="22"/>
      <c r="U1306" s="121"/>
      <c r="V1306" s="107"/>
      <c r="W1306" s="120"/>
      <c r="X1306" s="22"/>
      <c r="Y1306" s="22"/>
      <c r="Z1306" s="22"/>
      <c r="AA1306" s="33"/>
      <c r="AB1306" s="22"/>
      <c r="AC1306" s="22"/>
      <c r="AD1306" s="22"/>
      <c r="AE1306" s="22"/>
      <c r="AF1306" s="22"/>
      <c r="AG1306" s="22"/>
    </row>
    <row r="1307" spans="2:33" s="13" customFormat="1" ht="15" customHeight="1">
      <c r="B1307" s="83"/>
      <c r="C1307" s="83"/>
      <c r="D1307" s="1"/>
      <c r="E1307" s="1"/>
      <c r="F1307" s="84"/>
      <c r="G1307" s="1"/>
      <c r="H1307" s="1"/>
      <c r="I1307" s="1"/>
      <c r="J1307" s="1"/>
      <c r="K1307" s="1"/>
      <c r="L1307" s="1"/>
      <c r="M1307" s="33"/>
      <c r="N1307" s="33"/>
      <c r="O1307" s="33"/>
      <c r="P1307" s="33"/>
      <c r="Q1307" s="22"/>
      <c r="R1307" s="22"/>
      <c r="S1307" s="22"/>
      <c r="T1307" s="22"/>
      <c r="U1307" s="121"/>
      <c r="V1307" s="107"/>
      <c r="W1307" s="120"/>
      <c r="X1307" s="22"/>
      <c r="Y1307" s="22"/>
      <c r="Z1307" s="22"/>
      <c r="AA1307" s="33"/>
      <c r="AB1307" s="22"/>
      <c r="AC1307" s="22"/>
      <c r="AD1307" s="22"/>
      <c r="AE1307" s="22"/>
      <c r="AF1307" s="22"/>
      <c r="AG1307" s="22"/>
    </row>
    <row r="1308" spans="2:33" s="13" customFormat="1" ht="15" customHeight="1">
      <c r="B1308" s="83"/>
      <c r="C1308" s="83"/>
      <c r="D1308" s="1"/>
      <c r="E1308" s="1"/>
      <c r="F1308" s="84"/>
      <c r="G1308" s="1"/>
      <c r="H1308" s="1"/>
      <c r="I1308" s="1"/>
      <c r="J1308" s="1"/>
      <c r="K1308" s="1"/>
      <c r="L1308" s="1"/>
      <c r="M1308" s="33"/>
      <c r="N1308" s="33"/>
      <c r="O1308" s="33"/>
      <c r="P1308" s="33"/>
      <c r="Q1308" s="22"/>
      <c r="R1308" s="22"/>
      <c r="S1308" s="22"/>
      <c r="T1308" s="22"/>
      <c r="U1308" s="121"/>
      <c r="V1308" s="107"/>
      <c r="W1308" s="120"/>
      <c r="X1308" s="22"/>
      <c r="Y1308" s="22"/>
      <c r="Z1308" s="22"/>
      <c r="AA1308" s="33"/>
      <c r="AB1308" s="22"/>
      <c r="AC1308" s="22"/>
      <c r="AD1308" s="22"/>
      <c r="AE1308" s="22"/>
      <c r="AF1308" s="22"/>
      <c r="AG1308" s="22"/>
    </row>
    <row r="1309" spans="2:33" s="13" customFormat="1" ht="15" customHeight="1">
      <c r="B1309" s="83"/>
      <c r="C1309" s="83"/>
      <c r="D1309" s="1"/>
      <c r="E1309" s="1"/>
      <c r="F1309" s="84"/>
      <c r="G1309" s="1"/>
      <c r="H1309" s="1"/>
      <c r="I1309" s="1"/>
      <c r="J1309" s="1"/>
      <c r="K1309" s="1"/>
      <c r="L1309" s="1"/>
      <c r="M1309" s="33"/>
      <c r="N1309" s="33"/>
      <c r="O1309" s="33"/>
      <c r="P1309" s="33"/>
      <c r="Q1309" s="22"/>
      <c r="R1309" s="22"/>
      <c r="S1309" s="22"/>
      <c r="T1309" s="22"/>
      <c r="U1309" s="121"/>
      <c r="V1309" s="107"/>
      <c r="W1309" s="120"/>
      <c r="X1309" s="22"/>
      <c r="Y1309" s="22"/>
      <c r="Z1309" s="22"/>
      <c r="AA1309" s="33"/>
      <c r="AB1309" s="22"/>
      <c r="AC1309" s="22"/>
      <c r="AD1309" s="22"/>
      <c r="AE1309" s="22"/>
      <c r="AF1309" s="22"/>
      <c r="AG1309" s="22"/>
    </row>
    <row r="1310" spans="2:33" s="13" customFormat="1" ht="15" customHeight="1">
      <c r="B1310" s="83"/>
      <c r="C1310" s="83"/>
      <c r="D1310" s="1"/>
      <c r="E1310" s="1"/>
      <c r="F1310" s="84"/>
      <c r="G1310" s="1"/>
      <c r="H1310" s="1"/>
      <c r="I1310" s="1"/>
      <c r="J1310" s="1"/>
      <c r="K1310" s="1"/>
      <c r="L1310" s="1"/>
      <c r="M1310" s="33"/>
      <c r="N1310" s="33"/>
      <c r="O1310" s="33"/>
      <c r="P1310" s="33"/>
      <c r="Q1310" s="22"/>
      <c r="R1310" s="22"/>
      <c r="S1310" s="22"/>
      <c r="T1310" s="22"/>
      <c r="U1310" s="121"/>
      <c r="V1310" s="107"/>
      <c r="W1310" s="120"/>
      <c r="X1310" s="22"/>
      <c r="Y1310" s="22"/>
      <c r="Z1310" s="22"/>
      <c r="AA1310" s="33"/>
      <c r="AB1310" s="22"/>
      <c r="AC1310" s="22"/>
      <c r="AD1310" s="22"/>
      <c r="AE1310" s="22"/>
      <c r="AF1310" s="22"/>
      <c r="AG1310" s="22"/>
    </row>
    <row r="1311" spans="2:33" s="13" customFormat="1" ht="15" customHeight="1">
      <c r="B1311" s="83"/>
      <c r="C1311" s="83"/>
      <c r="D1311" s="1"/>
      <c r="E1311" s="1"/>
      <c r="F1311" s="84"/>
      <c r="G1311" s="1"/>
      <c r="H1311" s="1"/>
      <c r="I1311" s="1"/>
      <c r="J1311" s="1"/>
      <c r="K1311" s="1"/>
      <c r="L1311" s="1"/>
      <c r="M1311" s="33"/>
      <c r="N1311" s="33"/>
      <c r="O1311" s="33"/>
      <c r="P1311" s="33"/>
      <c r="Q1311" s="22"/>
      <c r="R1311" s="22"/>
      <c r="S1311" s="22"/>
      <c r="T1311" s="22"/>
      <c r="U1311" s="121"/>
      <c r="V1311" s="107"/>
      <c r="W1311" s="120"/>
      <c r="X1311" s="22"/>
      <c r="Y1311" s="22"/>
      <c r="Z1311" s="22"/>
      <c r="AA1311" s="33"/>
      <c r="AB1311" s="22"/>
      <c r="AC1311" s="22"/>
      <c r="AD1311" s="22"/>
      <c r="AE1311" s="22"/>
      <c r="AF1311" s="22"/>
      <c r="AG1311" s="22"/>
    </row>
    <row r="1312" spans="2:33" s="13" customFormat="1" ht="15" customHeight="1">
      <c r="B1312" s="83"/>
      <c r="C1312" s="83"/>
      <c r="D1312" s="1"/>
      <c r="E1312" s="1"/>
      <c r="F1312" s="84"/>
      <c r="G1312" s="1"/>
      <c r="H1312" s="1"/>
      <c r="I1312" s="1"/>
      <c r="J1312" s="1"/>
      <c r="K1312" s="1"/>
      <c r="L1312" s="1"/>
      <c r="M1312" s="33"/>
      <c r="N1312" s="33"/>
      <c r="O1312" s="33"/>
      <c r="P1312" s="33"/>
      <c r="Q1312" s="22"/>
      <c r="R1312" s="22"/>
      <c r="S1312" s="22"/>
      <c r="T1312" s="22"/>
      <c r="U1312" s="126"/>
      <c r="V1312" s="107"/>
      <c r="W1312" s="120"/>
      <c r="X1312" s="22"/>
      <c r="Y1312" s="22"/>
      <c r="Z1312" s="22"/>
      <c r="AA1312" s="33"/>
      <c r="AB1312" s="22"/>
      <c r="AC1312" s="22"/>
      <c r="AD1312" s="22"/>
      <c r="AE1312" s="22"/>
      <c r="AF1312" s="22"/>
      <c r="AG1312" s="22"/>
    </row>
    <row r="1313" spans="2:33" s="13" customFormat="1" ht="15" customHeight="1">
      <c r="B1313" s="83"/>
      <c r="C1313" s="83"/>
      <c r="D1313" s="1"/>
      <c r="E1313" s="1"/>
      <c r="F1313" s="84"/>
      <c r="G1313" s="1"/>
      <c r="H1313" s="1"/>
      <c r="I1313" s="1"/>
      <c r="J1313" s="1"/>
      <c r="K1313" s="1"/>
      <c r="L1313" s="1"/>
      <c r="M1313" s="33"/>
      <c r="N1313" s="33"/>
      <c r="O1313" s="33"/>
      <c r="P1313" s="33"/>
      <c r="Q1313" s="22"/>
      <c r="R1313" s="22"/>
      <c r="S1313" s="22"/>
      <c r="T1313" s="22"/>
      <c r="U1313" s="121"/>
      <c r="V1313" s="107"/>
      <c r="W1313" s="120"/>
      <c r="X1313" s="22"/>
      <c r="Y1313" s="22"/>
      <c r="Z1313" s="22"/>
      <c r="AA1313" s="33"/>
      <c r="AB1313" s="22"/>
      <c r="AC1313" s="22"/>
      <c r="AD1313" s="22"/>
      <c r="AE1313" s="22"/>
      <c r="AF1313" s="22"/>
      <c r="AG1313" s="22"/>
    </row>
    <row r="1314" spans="2:33" s="13" customFormat="1" ht="15" customHeight="1">
      <c r="B1314" s="83"/>
      <c r="C1314" s="83"/>
      <c r="D1314" s="1"/>
      <c r="E1314" s="1"/>
      <c r="F1314" s="84"/>
      <c r="G1314" s="1"/>
      <c r="H1314" s="1"/>
      <c r="I1314" s="1"/>
      <c r="J1314" s="1"/>
      <c r="K1314" s="1"/>
      <c r="L1314" s="1"/>
      <c r="M1314" s="33"/>
      <c r="N1314" s="33"/>
      <c r="O1314" s="33"/>
      <c r="P1314" s="33"/>
      <c r="Q1314" s="22"/>
      <c r="R1314" s="22"/>
      <c r="S1314" s="22"/>
      <c r="T1314" s="22"/>
      <c r="U1314" s="121"/>
      <c r="V1314" s="107"/>
      <c r="W1314" s="120"/>
      <c r="X1314" s="22"/>
      <c r="Y1314" s="22"/>
      <c r="Z1314" s="22"/>
      <c r="AA1314" s="33"/>
      <c r="AB1314" s="22"/>
      <c r="AC1314" s="22"/>
      <c r="AD1314" s="22"/>
      <c r="AE1314" s="22"/>
      <c r="AF1314" s="22"/>
      <c r="AG1314" s="22"/>
    </row>
    <row r="1315" spans="2:33" s="13" customFormat="1" ht="15" customHeight="1">
      <c r="B1315" s="83"/>
      <c r="C1315" s="83"/>
      <c r="D1315" s="1"/>
      <c r="E1315" s="1"/>
      <c r="F1315" s="84"/>
      <c r="G1315" s="1"/>
      <c r="H1315" s="1"/>
      <c r="I1315" s="1"/>
      <c r="J1315" s="1"/>
      <c r="K1315" s="1"/>
      <c r="L1315" s="1"/>
      <c r="M1315" s="33"/>
      <c r="N1315" s="33"/>
      <c r="O1315" s="33"/>
      <c r="P1315" s="33"/>
      <c r="Q1315" s="22"/>
      <c r="R1315" s="22"/>
      <c r="S1315" s="22"/>
      <c r="T1315" s="22"/>
      <c r="U1315" s="121"/>
      <c r="V1315" s="107"/>
      <c r="W1315" s="120"/>
      <c r="X1315" s="22"/>
      <c r="Y1315" s="22"/>
      <c r="Z1315" s="22"/>
      <c r="AA1315" s="33"/>
      <c r="AB1315" s="22"/>
      <c r="AC1315" s="22"/>
      <c r="AD1315" s="22"/>
      <c r="AE1315" s="22"/>
      <c r="AF1315" s="22"/>
      <c r="AG1315" s="22"/>
    </row>
    <row r="1316" spans="2:33" s="13" customFormat="1" ht="15" customHeight="1">
      <c r="B1316" s="83"/>
      <c r="C1316" s="83"/>
      <c r="D1316" s="1"/>
      <c r="E1316" s="1"/>
      <c r="F1316" s="84"/>
      <c r="G1316" s="1"/>
      <c r="H1316" s="1"/>
      <c r="I1316" s="1"/>
      <c r="J1316" s="1"/>
      <c r="K1316" s="1"/>
      <c r="L1316" s="1"/>
      <c r="M1316" s="33"/>
      <c r="N1316" s="33"/>
      <c r="O1316" s="33"/>
      <c r="P1316" s="33"/>
      <c r="Q1316" s="22"/>
      <c r="R1316" s="22"/>
      <c r="S1316" s="22"/>
      <c r="T1316" s="22"/>
      <c r="U1316" s="121"/>
      <c r="V1316" s="107"/>
      <c r="W1316" s="120"/>
      <c r="X1316" s="22"/>
      <c r="Y1316" s="22"/>
      <c r="Z1316" s="22"/>
      <c r="AA1316" s="33"/>
      <c r="AB1316" s="22"/>
      <c r="AC1316" s="22"/>
      <c r="AD1316" s="22"/>
      <c r="AE1316" s="22"/>
      <c r="AF1316" s="22"/>
      <c r="AG1316" s="22"/>
    </row>
    <row r="1317" spans="2:33" s="13" customFormat="1" ht="15" customHeight="1">
      <c r="B1317" s="83"/>
      <c r="C1317" s="83"/>
      <c r="D1317" s="1"/>
      <c r="E1317" s="1"/>
      <c r="F1317" s="84"/>
      <c r="G1317" s="1"/>
      <c r="H1317" s="1"/>
      <c r="I1317" s="1"/>
      <c r="J1317" s="1"/>
      <c r="K1317" s="1"/>
      <c r="L1317" s="1"/>
      <c r="M1317" s="33"/>
      <c r="N1317" s="33"/>
      <c r="O1317" s="33"/>
      <c r="P1317" s="33"/>
      <c r="Q1317" s="22"/>
      <c r="R1317" s="22"/>
      <c r="S1317" s="22"/>
      <c r="T1317" s="22"/>
      <c r="U1317" s="121"/>
      <c r="V1317" s="107"/>
      <c r="W1317" s="120"/>
      <c r="X1317" s="22"/>
      <c r="Y1317" s="22"/>
      <c r="Z1317" s="22"/>
      <c r="AA1317" s="33"/>
      <c r="AB1317" s="22"/>
      <c r="AC1317" s="22"/>
      <c r="AD1317" s="22"/>
      <c r="AE1317" s="22"/>
      <c r="AF1317" s="22"/>
      <c r="AG1317" s="22"/>
    </row>
    <row r="1318" spans="2:33" s="13" customFormat="1" ht="15" customHeight="1">
      <c r="B1318" s="83"/>
      <c r="C1318" s="83"/>
      <c r="D1318" s="1"/>
      <c r="E1318" s="1"/>
      <c r="F1318" s="84"/>
      <c r="G1318" s="1"/>
      <c r="H1318" s="1"/>
      <c r="I1318" s="1"/>
      <c r="J1318" s="1"/>
      <c r="K1318" s="1"/>
      <c r="L1318" s="1"/>
      <c r="M1318" s="33"/>
      <c r="N1318" s="33"/>
      <c r="O1318" s="33"/>
      <c r="P1318" s="33"/>
      <c r="Q1318" s="22"/>
      <c r="R1318" s="22"/>
      <c r="S1318" s="22"/>
      <c r="T1318" s="22"/>
      <c r="U1318" s="121"/>
      <c r="V1318" s="107"/>
      <c r="W1318" s="120"/>
      <c r="X1318" s="22"/>
      <c r="Y1318" s="22"/>
      <c r="Z1318" s="22"/>
      <c r="AA1318" s="33"/>
      <c r="AB1318" s="22"/>
      <c r="AC1318" s="22"/>
      <c r="AD1318" s="22"/>
      <c r="AE1318" s="22"/>
      <c r="AF1318" s="22"/>
      <c r="AG1318" s="22"/>
    </row>
    <row r="1319" spans="2:33" s="13" customFormat="1" ht="15" customHeight="1">
      <c r="B1319" s="83"/>
      <c r="C1319" s="83"/>
      <c r="D1319" s="1"/>
      <c r="E1319" s="1"/>
      <c r="F1319" s="84"/>
      <c r="G1319" s="1"/>
      <c r="H1319" s="1"/>
      <c r="I1319" s="1"/>
      <c r="J1319" s="1"/>
      <c r="K1319" s="1"/>
      <c r="L1319" s="1"/>
      <c r="M1319" s="33"/>
      <c r="N1319" s="33"/>
      <c r="O1319" s="33"/>
      <c r="P1319" s="33"/>
      <c r="Q1319" s="22"/>
      <c r="R1319" s="22"/>
      <c r="S1319" s="22"/>
      <c r="T1319" s="22"/>
      <c r="U1319" s="121"/>
      <c r="V1319" s="107"/>
      <c r="W1319" s="120"/>
      <c r="X1319" s="22"/>
      <c r="Y1319" s="22"/>
      <c r="Z1319" s="22"/>
      <c r="AA1319" s="33"/>
      <c r="AB1319" s="22"/>
      <c r="AC1319" s="22"/>
      <c r="AD1319" s="22"/>
      <c r="AE1319" s="22"/>
      <c r="AF1319" s="22"/>
      <c r="AG1319" s="22"/>
    </row>
    <row r="1320" spans="2:33" s="13" customFormat="1" ht="15" customHeight="1">
      <c r="B1320" s="83"/>
      <c r="C1320" s="83"/>
      <c r="D1320" s="1"/>
      <c r="E1320" s="1"/>
      <c r="F1320" s="84"/>
      <c r="G1320" s="1"/>
      <c r="H1320" s="1"/>
      <c r="I1320" s="1"/>
      <c r="J1320" s="1"/>
      <c r="K1320" s="1"/>
      <c r="L1320" s="1"/>
      <c r="M1320" s="33"/>
      <c r="N1320" s="33"/>
      <c r="O1320" s="33"/>
      <c r="P1320" s="33"/>
      <c r="Q1320" s="22"/>
      <c r="R1320" s="22"/>
      <c r="S1320" s="22"/>
      <c r="T1320" s="22"/>
      <c r="U1320" s="121"/>
      <c r="V1320" s="107"/>
      <c r="W1320" s="120"/>
      <c r="X1320" s="22"/>
      <c r="Y1320" s="22"/>
      <c r="Z1320" s="22"/>
      <c r="AA1320" s="33"/>
      <c r="AB1320" s="22"/>
      <c r="AC1320" s="22"/>
      <c r="AD1320" s="22"/>
      <c r="AE1320" s="22"/>
      <c r="AF1320" s="22"/>
      <c r="AG1320" s="22"/>
    </row>
    <row r="1321" spans="2:33" s="13" customFormat="1" ht="15" customHeight="1">
      <c r="B1321" s="83"/>
      <c r="C1321" s="83"/>
      <c r="D1321" s="1"/>
      <c r="E1321" s="1"/>
      <c r="F1321" s="84"/>
      <c r="G1321" s="1"/>
      <c r="H1321" s="1"/>
      <c r="I1321" s="1"/>
      <c r="J1321" s="1"/>
      <c r="K1321" s="1"/>
      <c r="L1321" s="1"/>
      <c r="M1321" s="33"/>
      <c r="N1321" s="33"/>
      <c r="O1321" s="33"/>
      <c r="P1321" s="33"/>
      <c r="Q1321" s="22"/>
      <c r="R1321" s="22"/>
      <c r="S1321" s="22"/>
      <c r="T1321" s="22"/>
      <c r="U1321" s="121"/>
      <c r="V1321" s="107"/>
      <c r="W1321" s="120"/>
      <c r="X1321" s="22"/>
      <c r="Y1321" s="22"/>
      <c r="Z1321" s="22"/>
      <c r="AA1321" s="33"/>
      <c r="AB1321" s="22"/>
      <c r="AC1321" s="22"/>
      <c r="AD1321" s="22"/>
      <c r="AE1321" s="22"/>
      <c r="AF1321" s="22"/>
      <c r="AG1321" s="22"/>
    </row>
    <row r="1322" spans="2:33" s="13" customFormat="1" ht="15" customHeight="1">
      <c r="B1322" s="83"/>
      <c r="C1322" s="83"/>
      <c r="D1322" s="1"/>
      <c r="E1322" s="1"/>
      <c r="F1322" s="84"/>
      <c r="G1322" s="1"/>
      <c r="H1322" s="1"/>
      <c r="I1322" s="1"/>
      <c r="J1322" s="1"/>
      <c r="K1322" s="1"/>
      <c r="L1322" s="1"/>
      <c r="M1322" s="33"/>
      <c r="N1322" s="33"/>
      <c r="O1322" s="33"/>
      <c r="P1322" s="33"/>
      <c r="Q1322" s="22"/>
      <c r="R1322" s="22"/>
      <c r="S1322" s="22"/>
      <c r="T1322" s="22"/>
      <c r="U1322" s="121"/>
      <c r="V1322" s="107"/>
      <c r="W1322" s="120"/>
      <c r="X1322" s="22"/>
      <c r="Y1322" s="22"/>
      <c r="Z1322" s="22"/>
      <c r="AA1322" s="33"/>
      <c r="AB1322" s="22"/>
      <c r="AC1322" s="22"/>
      <c r="AD1322" s="22"/>
      <c r="AE1322" s="22"/>
      <c r="AF1322" s="22"/>
      <c r="AG1322" s="22"/>
    </row>
    <row r="1323" spans="2:33" s="13" customFormat="1" ht="15" customHeight="1">
      <c r="B1323" s="83"/>
      <c r="C1323" s="83"/>
      <c r="D1323" s="1"/>
      <c r="E1323" s="1"/>
      <c r="F1323" s="84"/>
      <c r="G1323" s="1"/>
      <c r="H1323" s="1"/>
      <c r="I1323" s="1"/>
      <c r="J1323" s="1"/>
      <c r="K1323" s="1"/>
      <c r="L1323" s="1"/>
      <c r="M1323" s="33"/>
      <c r="N1323" s="33"/>
      <c r="O1323" s="33"/>
      <c r="P1323" s="33"/>
      <c r="Q1323" s="22"/>
      <c r="R1323" s="22"/>
      <c r="S1323" s="22"/>
      <c r="T1323" s="22"/>
      <c r="U1323" s="129"/>
      <c r="V1323" s="107"/>
      <c r="W1323" s="120"/>
      <c r="X1323" s="22"/>
      <c r="Y1323" s="22"/>
      <c r="Z1323" s="22"/>
      <c r="AA1323" s="33"/>
      <c r="AB1323" s="22"/>
      <c r="AC1323" s="22"/>
      <c r="AD1323" s="22"/>
      <c r="AE1323" s="22"/>
      <c r="AF1323" s="22"/>
      <c r="AG1323" s="22"/>
    </row>
    <row r="1324" spans="2:33" s="13" customFormat="1" ht="15" customHeight="1">
      <c r="B1324" s="83"/>
      <c r="C1324" s="83"/>
      <c r="D1324" s="1"/>
      <c r="E1324" s="1"/>
      <c r="F1324" s="84"/>
      <c r="G1324" s="1"/>
      <c r="H1324" s="1"/>
      <c r="I1324" s="1"/>
      <c r="J1324" s="1"/>
      <c r="K1324" s="1"/>
      <c r="L1324" s="1"/>
      <c r="M1324" s="33"/>
      <c r="N1324" s="33"/>
      <c r="O1324" s="33"/>
      <c r="P1324" s="33"/>
      <c r="Q1324" s="22"/>
      <c r="R1324" s="22"/>
      <c r="S1324" s="22"/>
      <c r="T1324" s="22"/>
      <c r="U1324" s="121"/>
      <c r="V1324" s="107"/>
      <c r="W1324" s="120"/>
      <c r="X1324" s="22"/>
      <c r="Y1324" s="22"/>
      <c r="Z1324" s="22"/>
      <c r="AA1324" s="33"/>
      <c r="AB1324" s="22"/>
      <c r="AC1324" s="22"/>
      <c r="AD1324" s="22"/>
      <c r="AE1324" s="22"/>
      <c r="AF1324" s="22"/>
      <c r="AG1324" s="22"/>
    </row>
    <row r="1325" spans="2:33" s="13" customFormat="1" ht="15" customHeight="1">
      <c r="B1325" s="83"/>
      <c r="C1325" s="83"/>
      <c r="D1325" s="1"/>
      <c r="E1325" s="1"/>
      <c r="F1325" s="84"/>
      <c r="G1325" s="1"/>
      <c r="H1325" s="1"/>
      <c r="I1325" s="1"/>
      <c r="J1325" s="1"/>
      <c r="K1325" s="1"/>
      <c r="L1325" s="1"/>
      <c r="M1325" s="33"/>
      <c r="N1325" s="33"/>
      <c r="O1325" s="33"/>
      <c r="P1325" s="33"/>
      <c r="Q1325" s="22"/>
      <c r="R1325" s="22"/>
      <c r="S1325" s="22"/>
      <c r="T1325" s="22"/>
      <c r="U1325" s="121"/>
      <c r="V1325" s="107"/>
      <c r="W1325" s="120"/>
      <c r="X1325" s="22"/>
      <c r="Y1325" s="22"/>
      <c r="Z1325" s="22"/>
      <c r="AA1325" s="33"/>
      <c r="AB1325" s="22"/>
      <c r="AC1325" s="22"/>
      <c r="AD1325" s="22"/>
      <c r="AE1325" s="22"/>
      <c r="AF1325" s="22"/>
      <c r="AG1325" s="22"/>
    </row>
    <row r="1326" spans="2:33" s="13" customFormat="1" ht="15" customHeight="1">
      <c r="B1326" s="83"/>
      <c r="C1326" s="83"/>
      <c r="D1326" s="1"/>
      <c r="E1326" s="1"/>
      <c r="F1326" s="84"/>
      <c r="G1326" s="1"/>
      <c r="H1326" s="1"/>
      <c r="I1326" s="1"/>
      <c r="J1326" s="1"/>
      <c r="K1326" s="1"/>
      <c r="L1326" s="1"/>
      <c r="M1326" s="33"/>
      <c r="N1326" s="33"/>
      <c r="O1326" s="33"/>
      <c r="P1326" s="33"/>
      <c r="Q1326" s="22"/>
      <c r="R1326" s="22"/>
      <c r="S1326" s="22"/>
      <c r="T1326" s="22"/>
      <c r="U1326" s="121"/>
      <c r="V1326" s="107"/>
      <c r="W1326" s="120"/>
      <c r="X1326" s="22"/>
      <c r="Y1326" s="22"/>
      <c r="Z1326" s="22"/>
      <c r="AA1326" s="33"/>
      <c r="AB1326" s="22"/>
      <c r="AC1326" s="22"/>
      <c r="AD1326" s="22"/>
      <c r="AE1326" s="22"/>
      <c r="AF1326" s="22"/>
      <c r="AG1326" s="22"/>
    </row>
    <row r="1327" spans="2:33" s="13" customFormat="1" ht="15" customHeight="1">
      <c r="B1327" s="83"/>
      <c r="C1327" s="83"/>
      <c r="D1327" s="1"/>
      <c r="E1327" s="1"/>
      <c r="F1327" s="84"/>
      <c r="G1327" s="1"/>
      <c r="H1327" s="1"/>
      <c r="I1327" s="1"/>
      <c r="J1327" s="1"/>
      <c r="K1327" s="1"/>
      <c r="L1327" s="1"/>
      <c r="M1327" s="33"/>
      <c r="N1327" s="33"/>
      <c r="O1327" s="33"/>
      <c r="P1327" s="33"/>
      <c r="Q1327" s="22"/>
      <c r="R1327" s="22"/>
      <c r="S1327" s="22"/>
      <c r="T1327" s="22"/>
      <c r="U1327" s="121"/>
      <c r="V1327" s="107"/>
      <c r="W1327" s="120"/>
      <c r="X1327" s="22"/>
      <c r="Y1327" s="22"/>
      <c r="Z1327" s="22"/>
      <c r="AA1327" s="33"/>
      <c r="AB1327" s="22"/>
      <c r="AC1327" s="22"/>
      <c r="AD1327" s="22"/>
      <c r="AE1327" s="22"/>
      <c r="AF1327" s="22"/>
      <c r="AG1327" s="22"/>
    </row>
    <row r="1328" spans="2:33" s="13" customFormat="1" ht="15" customHeight="1">
      <c r="B1328" s="83"/>
      <c r="C1328" s="83"/>
      <c r="D1328" s="1"/>
      <c r="E1328" s="1"/>
      <c r="F1328" s="84"/>
      <c r="G1328" s="1"/>
      <c r="H1328" s="1"/>
      <c r="I1328" s="1"/>
      <c r="J1328" s="1"/>
      <c r="K1328" s="1"/>
      <c r="L1328" s="1"/>
      <c r="M1328" s="33"/>
      <c r="N1328" s="33"/>
      <c r="O1328" s="33"/>
      <c r="P1328" s="33"/>
      <c r="Q1328" s="22"/>
      <c r="R1328" s="22"/>
      <c r="S1328" s="22"/>
      <c r="T1328" s="22"/>
      <c r="U1328" s="121"/>
      <c r="V1328" s="107"/>
      <c r="W1328" s="120"/>
      <c r="X1328" s="22"/>
      <c r="Y1328" s="22"/>
      <c r="Z1328" s="22"/>
      <c r="AA1328" s="33"/>
      <c r="AB1328" s="22"/>
      <c r="AC1328" s="22"/>
      <c r="AD1328" s="22"/>
      <c r="AE1328" s="22"/>
      <c r="AF1328" s="22"/>
      <c r="AG1328" s="22"/>
    </row>
    <row r="1329" spans="2:33" s="13" customFormat="1" ht="15" customHeight="1">
      <c r="B1329" s="83"/>
      <c r="C1329" s="83"/>
      <c r="D1329" s="1"/>
      <c r="E1329" s="1"/>
      <c r="F1329" s="84"/>
      <c r="G1329" s="1"/>
      <c r="H1329" s="1"/>
      <c r="I1329" s="1"/>
      <c r="J1329" s="1"/>
      <c r="K1329" s="1"/>
      <c r="L1329" s="1"/>
      <c r="M1329" s="33"/>
      <c r="N1329" s="33"/>
      <c r="O1329" s="33"/>
      <c r="P1329" s="33"/>
      <c r="Q1329" s="22"/>
      <c r="R1329" s="22"/>
      <c r="S1329" s="22"/>
      <c r="T1329" s="22"/>
      <c r="U1329" s="125"/>
      <c r="V1329" s="107"/>
      <c r="W1329" s="120"/>
      <c r="X1329" s="22"/>
      <c r="Y1329" s="22"/>
      <c r="Z1329" s="22"/>
      <c r="AA1329" s="33"/>
      <c r="AB1329" s="22"/>
      <c r="AC1329" s="22"/>
      <c r="AD1329" s="22"/>
      <c r="AE1329" s="22"/>
      <c r="AF1329" s="22"/>
      <c r="AG1329" s="22"/>
    </row>
    <row r="1330" spans="2:33" s="13" customFormat="1" ht="15" customHeight="1">
      <c r="B1330" s="83"/>
      <c r="C1330" s="83"/>
      <c r="D1330" s="1"/>
      <c r="E1330" s="1"/>
      <c r="F1330" s="84"/>
      <c r="G1330" s="1"/>
      <c r="H1330" s="1"/>
      <c r="I1330" s="1"/>
      <c r="J1330" s="1"/>
      <c r="K1330" s="1"/>
      <c r="L1330" s="1"/>
      <c r="M1330" s="33"/>
      <c r="N1330" s="33"/>
      <c r="O1330" s="33"/>
      <c r="P1330" s="33"/>
      <c r="Q1330" s="22"/>
      <c r="R1330" s="22"/>
      <c r="S1330" s="22"/>
      <c r="T1330" s="22"/>
      <c r="U1330" s="122"/>
      <c r="V1330" s="107"/>
      <c r="W1330" s="120"/>
      <c r="X1330" s="22"/>
      <c r="Y1330" s="22"/>
      <c r="Z1330" s="22"/>
      <c r="AA1330" s="33"/>
      <c r="AB1330" s="22"/>
      <c r="AC1330" s="22"/>
      <c r="AD1330" s="22"/>
      <c r="AE1330" s="22"/>
      <c r="AF1330" s="22"/>
      <c r="AG1330" s="22"/>
    </row>
    <row r="1331" spans="2:33" s="13" customFormat="1" ht="15" customHeight="1">
      <c r="B1331" s="83"/>
      <c r="C1331" s="83"/>
      <c r="D1331" s="1"/>
      <c r="E1331" s="1"/>
      <c r="F1331" s="84"/>
      <c r="G1331" s="1"/>
      <c r="H1331" s="1"/>
      <c r="I1331" s="1"/>
      <c r="J1331" s="1"/>
      <c r="K1331" s="1"/>
      <c r="L1331" s="1"/>
      <c r="M1331" s="33"/>
      <c r="N1331" s="33"/>
      <c r="O1331" s="33"/>
      <c r="P1331" s="33"/>
      <c r="Q1331" s="22"/>
      <c r="R1331" s="22"/>
      <c r="S1331" s="22"/>
      <c r="T1331" s="22"/>
      <c r="U1331" s="124"/>
      <c r="V1331" s="107"/>
      <c r="W1331" s="120"/>
      <c r="X1331" s="22"/>
      <c r="Y1331" s="22"/>
      <c r="Z1331" s="22"/>
      <c r="AA1331" s="33"/>
      <c r="AB1331" s="22"/>
      <c r="AC1331" s="22"/>
      <c r="AD1331" s="22"/>
      <c r="AE1331" s="22"/>
      <c r="AF1331" s="22"/>
      <c r="AG1331" s="22"/>
    </row>
    <row r="1332" spans="2:33" s="13" customFormat="1" ht="15" customHeight="1">
      <c r="B1332" s="83"/>
      <c r="C1332" s="83"/>
      <c r="D1332" s="1"/>
      <c r="E1332" s="1"/>
      <c r="F1332" s="84"/>
      <c r="G1332" s="1"/>
      <c r="H1332" s="1"/>
      <c r="I1332" s="1"/>
      <c r="J1332" s="1"/>
      <c r="K1332" s="1"/>
      <c r="L1332" s="1"/>
      <c r="M1332" s="33"/>
      <c r="N1332" s="33"/>
      <c r="O1332" s="33"/>
      <c r="P1332" s="33"/>
      <c r="Q1332" s="22"/>
      <c r="R1332" s="22"/>
      <c r="S1332" s="22"/>
      <c r="T1332" s="22"/>
      <c r="U1332" s="121"/>
      <c r="V1332" s="107"/>
      <c r="W1332" s="120"/>
      <c r="X1332" s="22"/>
      <c r="Y1332" s="22"/>
      <c r="Z1332" s="22"/>
      <c r="AA1332" s="33"/>
      <c r="AB1332" s="22"/>
      <c r="AC1332" s="22"/>
      <c r="AD1332" s="22"/>
      <c r="AE1332" s="22"/>
      <c r="AF1332" s="22"/>
      <c r="AG1332" s="22"/>
    </row>
    <row r="1333" spans="2:33" s="13" customFormat="1" ht="15" customHeight="1">
      <c r="B1333" s="83"/>
      <c r="C1333" s="83"/>
      <c r="D1333" s="1"/>
      <c r="E1333" s="1"/>
      <c r="F1333" s="84"/>
      <c r="G1333" s="1"/>
      <c r="H1333" s="1"/>
      <c r="I1333" s="1"/>
      <c r="J1333" s="1"/>
      <c r="K1333" s="1"/>
      <c r="L1333" s="1"/>
      <c r="M1333" s="33"/>
      <c r="N1333" s="33"/>
      <c r="O1333" s="33"/>
      <c r="P1333" s="33"/>
      <c r="Q1333" s="22"/>
      <c r="R1333" s="22"/>
      <c r="S1333" s="22"/>
      <c r="T1333" s="22"/>
      <c r="U1333" s="121"/>
      <c r="V1333" s="107"/>
      <c r="W1333" s="120"/>
      <c r="X1333" s="22"/>
      <c r="Y1333" s="22"/>
      <c r="Z1333" s="22"/>
      <c r="AA1333" s="33"/>
      <c r="AB1333" s="22"/>
      <c r="AC1333" s="22"/>
      <c r="AD1333" s="22"/>
      <c r="AE1333" s="22"/>
      <c r="AF1333" s="22"/>
      <c r="AG1333" s="22"/>
    </row>
    <row r="1334" spans="2:33" s="13" customFormat="1" ht="15" customHeight="1">
      <c r="B1334" s="83"/>
      <c r="C1334" s="83"/>
      <c r="D1334" s="1"/>
      <c r="E1334" s="1"/>
      <c r="F1334" s="84"/>
      <c r="G1334" s="1"/>
      <c r="H1334" s="1"/>
      <c r="I1334" s="1"/>
      <c r="J1334" s="1"/>
      <c r="K1334" s="1"/>
      <c r="L1334" s="1"/>
      <c r="M1334" s="33"/>
      <c r="N1334" s="33"/>
      <c r="O1334" s="33"/>
      <c r="P1334" s="33"/>
      <c r="Q1334" s="22"/>
      <c r="R1334" s="22"/>
      <c r="S1334" s="22"/>
      <c r="T1334" s="22"/>
      <c r="U1334" s="121"/>
      <c r="V1334" s="107"/>
      <c r="W1334" s="120"/>
      <c r="X1334" s="22"/>
      <c r="Y1334" s="22"/>
      <c r="Z1334" s="22"/>
      <c r="AA1334" s="33"/>
      <c r="AB1334" s="22"/>
      <c r="AC1334" s="22"/>
      <c r="AD1334" s="22"/>
      <c r="AE1334" s="22"/>
      <c r="AF1334" s="22"/>
      <c r="AG1334" s="22"/>
    </row>
    <row r="1335" spans="2:33" s="13" customFormat="1" ht="15" customHeight="1">
      <c r="B1335" s="83"/>
      <c r="C1335" s="83"/>
      <c r="D1335" s="1"/>
      <c r="E1335" s="1"/>
      <c r="F1335" s="84"/>
      <c r="G1335" s="1"/>
      <c r="H1335" s="1"/>
      <c r="I1335" s="1"/>
      <c r="J1335" s="1"/>
      <c r="K1335" s="1"/>
      <c r="L1335" s="1"/>
      <c r="M1335" s="33"/>
      <c r="N1335" s="33"/>
      <c r="O1335" s="33"/>
      <c r="P1335" s="33"/>
      <c r="Q1335" s="22"/>
      <c r="R1335" s="22"/>
      <c r="S1335" s="22"/>
      <c r="T1335" s="22"/>
      <c r="U1335" s="121"/>
      <c r="V1335" s="107"/>
      <c r="W1335" s="120"/>
      <c r="X1335" s="22"/>
      <c r="Y1335" s="22"/>
      <c r="Z1335" s="22"/>
      <c r="AA1335" s="33"/>
      <c r="AB1335" s="22"/>
      <c r="AC1335" s="22"/>
      <c r="AD1335" s="22"/>
      <c r="AE1335" s="22"/>
      <c r="AF1335" s="22"/>
      <c r="AG1335" s="22"/>
    </row>
    <row r="1336" spans="2:33" s="13" customFormat="1" ht="15" customHeight="1">
      <c r="B1336" s="83"/>
      <c r="C1336" s="83"/>
      <c r="D1336" s="1"/>
      <c r="E1336" s="1"/>
      <c r="F1336" s="84"/>
      <c r="G1336" s="1"/>
      <c r="H1336" s="1"/>
      <c r="I1336" s="1"/>
      <c r="J1336" s="1"/>
      <c r="K1336" s="1"/>
      <c r="L1336" s="1"/>
      <c r="M1336" s="33"/>
      <c r="N1336" s="33"/>
      <c r="O1336" s="33"/>
      <c r="P1336" s="33"/>
      <c r="Q1336" s="22"/>
      <c r="R1336" s="22"/>
      <c r="S1336" s="22"/>
      <c r="T1336" s="22"/>
      <c r="U1336" s="121"/>
      <c r="V1336" s="107"/>
      <c r="W1336" s="120"/>
      <c r="X1336" s="22"/>
      <c r="Y1336" s="22"/>
      <c r="Z1336" s="22"/>
      <c r="AA1336" s="33"/>
      <c r="AB1336" s="22"/>
      <c r="AC1336" s="22"/>
      <c r="AD1336" s="22"/>
      <c r="AE1336" s="22"/>
      <c r="AF1336" s="22"/>
      <c r="AG1336" s="22"/>
    </row>
    <row r="1337" spans="2:33" s="13" customFormat="1" ht="15" customHeight="1">
      <c r="B1337" s="83"/>
      <c r="C1337" s="83"/>
      <c r="D1337" s="1"/>
      <c r="E1337" s="1"/>
      <c r="F1337" s="84"/>
      <c r="G1337" s="1"/>
      <c r="H1337" s="1"/>
      <c r="I1337" s="1"/>
      <c r="J1337" s="1"/>
      <c r="K1337" s="1"/>
      <c r="L1337" s="1"/>
      <c r="M1337" s="33"/>
      <c r="N1337" s="33"/>
      <c r="O1337" s="33"/>
      <c r="P1337" s="33"/>
      <c r="Q1337" s="22"/>
      <c r="R1337" s="22"/>
      <c r="S1337" s="22"/>
      <c r="T1337" s="22"/>
      <c r="U1337" s="121"/>
      <c r="V1337" s="107"/>
      <c r="W1337" s="120"/>
      <c r="X1337" s="22"/>
      <c r="Y1337" s="22"/>
      <c r="Z1337" s="22"/>
      <c r="AA1337" s="33"/>
      <c r="AB1337" s="22"/>
      <c r="AC1337" s="22"/>
      <c r="AD1337" s="22"/>
      <c r="AE1337" s="22"/>
      <c r="AF1337" s="22"/>
      <c r="AG1337" s="22"/>
    </row>
    <row r="1338" spans="2:33" s="13" customFormat="1" ht="15" customHeight="1">
      <c r="B1338" s="83"/>
      <c r="C1338" s="83"/>
      <c r="D1338" s="1"/>
      <c r="E1338" s="1"/>
      <c r="F1338" s="84"/>
      <c r="G1338" s="1"/>
      <c r="H1338" s="1"/>
      <c r="I1338" s="1"/>
      <c r="J1338" s="1"/>
      <c r="K1338" s="1"/>
      <c r="L1338" s="1"/>
      <c r="M1338" s="33"/>
      <c r="N1338" s="33"/>
      <c r="O1338" s="33"/>
      <c r="P1338" s="33"/>
      <c r="Q1338" s="22"/>
      <c r="R1338" s="22"/>
      <c r="S1338" s="22"/>
      <c r="T1338" s="22"/>
      <c r="U1338" s="121"/>
      <c r="V1338" s="107"/>
      <c r="W1338" s="120"/>
      <c r="X1338" s="22"/>
      <c r="Y1338" s="22"/>
      <c r="Z1338" s="22"/>
      <c r="AA1338" s="33"/>
      <c r="AB1338" s="22"/>
      <c r="AC1338" s="22"/>
      <c r="AD1338" s="22"/>
      <c r="AE1338" s="22"/>
      <c r="AF1338" s="22"/>
      <c r="AG1338" s="22"/>
    </row>
    <row r="1339" spans="2:33" s="13" customFormat="1" ht="15" customHeight="1">
      <c r="B1339" s="83"/>
      <c r="C1339" s="83"/>
      <c r="D1339" s="1"/>
      <c r="E1339" s="1"/>
      <c r="F1339" s="84"/>
      <c r="G1339" s="1"/>
      <c r="H1339" s="1"/>
      <c r="I1339" s="1"/>
      <c r="J1339" s="1"/>
      <c r="K1339" s="1"/>
      <c r="L1339" s="1"/>
      <c r="M1339" s="33"/>
      <c r="N1339" s="33"/>
      <c r="O1339" s="33"/>
      <c r="P1339" s="33"/>
      <c r="Q1339" s="22"/>
      <c r="R1339" s="22"/>
      <c r="S1339" s="22"/>
      <c r="T1339" s="22"/>
      <c r="U1339" s="121"/>
      <c r="V1339" s="107"/>
      <c r="W1339" s="120"/>
      <c r="X1339" s="22"/>
      <c r="Y1339" s="22"/>
      <c r="Z1339" s="22"/>
      <c r="AA1339" s="33"/>
      <c r="AB1339" s="22"/>
      <c r="AC1339" s="22"/>
      <c r="AD1339" s="22"/>
      <c r="AE1339" s="22"/>
      <c r="AF1339" s="22"/>
      <c r="AG1339" s="22"/>
    </row>
    <row r="1340" spans="2:33" s="13" customFormat="1" ht="15" customHeight="1">
      <c r="B1340" s="83"/>
      <c r="C1340" s="83"/>
      <c r="D1340" s="1"/>
      <c r="E1340" s="1"/>
      <c r="F1340" s="84"/>
      <c r="G1340" s="1"/>
      <c r="H1340" s="1"/>
      <c r="I1340" s="1"/>
      <c r="J1340" s="1"/>
      <c r="K1340" s="1"/>
      <c r="L1340" s="1"/>
      <c r="M1340" s="33"/>
      <c r="N1340" s="33"/>
      <c r="O1340" s="33"/>
      <c r="P1340" s="33"/>
      <c r="Q1340" s="22"/>
      <c r="R1340" s="22"/>
      <c r="S1340" s="22"/>
      <c r="T1340" s="22"/>
      <c r="U1340" s="121"/>
      <c r="V1340" s="107"/>
      <c r="W1340" s="120"/>
      <c r="X1340" s="22"/>
      <c r="Y1340" s="22"/>
      <c r="Z1340" s="22"/>
      <c r="AA1340" s="33"/>
      <c r="AB1340" s="22"/>
      <c r="AC1340" s="22"/>
      <c r="AD1340" s="22"/>
      <c r="AE1340" s="22"/>
      <c r="AF1340" s="22"/>
      <c r="AG1340" s="22"/>
    </row>
    <row r="1341" spans="2:33" s="13" customFormat="1" ht="15" customHeight="1">
      <c r="B1341" s="83"/>
      <c r="C1341" s="83"/>
      <c r="D1341" s="1"/>
      <c r="E1341" s="1"/>
      <c r="F1341" s="84"/>
      <c r="G1341" s="1"/>
      <c r="H1341" s="1"/>
      <c r="I1341" s="1"/>
      <c r="J1341" s="1"/>
      <c r="K1341" s="1"/>
      <c r="L1341" s="1"/>
      <c r="M1341" s="33"/>
      <c r="N1341" s="33"/>
      <c r="O1341" s="33"/>
      <c r="P1341" s="33"/>
      <c r="Q1341" s="22"/>
      <c r="R1341" s="22"/>
      <c r="S1341" s="22"/>
      <c r="T1341" s="22"/>
      <c r="U1341" s="121"/>
      <c r="V1341" s="107"/>
      <c r="W1341" s="120"/>
      <c r="X1341" s="22"/>
      <c r="Y1341" s="22"/>
      <c r="Z1341" s="22"/>
      <c r="AA1341" s="33"/>
      <c r="AB1341" s="22"/>
      <c r="AC1341" s="22"/>
      <c r="AD1341" s="22"/>
      <c r="AE1341" s="22"/>
      <c r="AF1341" s="22"/>
      <c r="AG1341" s="22"/>
    </row>
    <row r="1342" spans="2:33" s="13" customFormat="1" ht="15" customHeight="1">
      <c r="B1342" s="83"/>
      <c r="C1342" s="83"/>
      <c r="D1342" s="1"/>
      <c r="E1342" s="1"/>
      <c r="F1342" s="84"/>
      <c r="G1342" s="1"/>
      <c r="H1342" s="1"/>
      <c r="I1342" s="1"/>
      <c r="J1342" s="1"/>
      <c r="K1342" s="1"/>
      <c r="L1342" s="1"/>
      <c r="M1342" s="33"/>
      <c r="N1342" s="33"/>
      <c r="O1342" s="33"/>
      <c r="P1342" s="33"/>
      <c r="Q1342" s="22"/>
      <c r="R1342" s="22"/>
      <c r="S1342" s="22"/>
      <c r="T1342" s="22"/>
      <c r="U1342" s="121"/>
      <c r="V1342" s="107"/>
      <c r="W1342" s="120"/>
      <c r="X1342" s="22"/>
      <c r="Y1342" s="22"/>
      <c r="Z1342" s="22"/>
      <c r="AA1342" s="33"/>
      <c r="AB1342" s="22"/>
      <c r="AC1342" s="22"/>
      <c r="AD1342" s="22"/>
      <c r="AE1342" s="22"/>
      <c r="AF1342" s="22"/>
      <c r="AG1342" s="22"/>
    </row>
    <row r="1343" spans="2:33" s="13" customFormat="1" ht="15" customHeight="1">
      <c r="B1343" s="83"/>
      <c r="C1343" s="83"/>
      <c r="D1343" s="1"/>
      <c r="E1343" s="1"/>
      <c r="F1343" s="84"/>
      <c r="G1343" s="1"/>
      <c r="H1343" s="1"/>
      <c r="I1343" s="1"/>
      <c r="J1343" s="1"/>
      <c r="K1343" s="1"/>
      <c r="L1343" s="1"/>
      <c r="M1343" s="33"/>
      <c r="N1343" s="33"/>
      <c r="O1343" s="33"/>
      <c r="P1343" s="33"/>
      <c r="Q1343" s="22"/>
      <c r="R1343" s="22"/>
      <c r="S1343" s="22"/>
      <c r="T1343" s="22"/>
      <c r="U1343" s="121"/>
      <c r="V1343" s="107"/>
      <c r="W1343" s="120"/>
      <c r="X1343" s="22"/>
      <c r="Y1343" s="22"/>
      <c r="Z1343" s="22"/>
      <c r="AA1343" s="33"/>
      <c r="AB1343" s="22"/>
      <c r="AC1343" s="22"/>
      <c r="AD1343" s="22"/>
      <c r="AE1343" s="22"/>
      <c r="AF1343" s="22"/>
      <c r="AG1343" s="22"/>
    </row>
    <row r="1344" spans="2:33" s="13" customFormat="1" ht="15" customHeight="1">
      <c r="B1344" s="83"/>
      <c r="C1344" s="83"/>
      <c r="D1344" s="1"/>
      <c r="E1344" s="1"/>
      <c r="F1344" s="84"/>
      <c r="G1344" s="1"/>
      <c r="H1344" s="1"/>
      <c r="I1344" s="1"/>
      <c r="J1344" s="1"/>
      <c r="K1344" s="1"/>
      <c r="L1344" s="1"/>
      <c r="M1344" s="33"/>
      <c r="N1344" s="33"/>
      <c r="O1344" s="33"/>
      <c r="P1344" s="33"/>
      <c r="Q1344" s="22"/>
      <c r="R1344" s="22"/>
      <c r="S1344" s="22"/>
      <c r="T1344" s="22"/>
      <c r="U1344" s="121"/>
      <c r="V1344" s="107"/>
      <c r="W1344" s="120"/>
      <c r="X1344" s="22"/>
      <c r="Y1344" s="22"/>
      <c r="Z1344" s="22"/>
      <c r="AA1344" s="33"/>
      <c r="AB1344" s="22"/>
      <c r="AC1344" s="22"/>
      <c r="AD1344" s="22"/>
      <c r="AE1344" s="22"/>
      <c r="AF1344" s="22"/>
      <c r="AG1344" s="22"/>
    </row>
    <row r="1345" spans="2:33" s="13" customFormat="1" ht="15" customHeight="1">
      <c r="B1345" s="83"/>
      <c r="C1345" s="83"/>
      <c r="D1345" s="1"/>
      <c r="E1345" s="1"/>
      <c r="F1345" s="84"/>
      <c r="G1345" s="1"/>
      <c r="H1345" s="1"/>
      <c r="I1345" s="1"/>
      <c r="J1345" s="1"/>
      <c r="K1345" s="1"/>
      <c r="L1345" s="1"/>
      <c r="M1345" s="33"/>
      <c r="N1345" s="33"/>
      <c r="O1345" s="33"/>
      <c r="P1345" s="33"/>
      <c r="Q1345" s="22"/>
      <c r="R1345" s="22"/>
      <c r="S1345" s="22"/>
      <c r="T1345" s="22"/>
      <c r="U1345" s="121"/>
      <c r="V1345" s="107"/>
      <c r="W1345" s="120"/>
      <c r="X1345" s="22"/>
      <c r="Y1345" s="22"/>
      <c r="Z1345" s="22"/>
      <c r="AA1345" s="33"/>
      <c r="AB1345" s="22"/>
      <c r="AC1345" s="22"/>
      <c r="AD1345" s="22"/>
      <c r="AE1345" s="22"/>
      <c r="AF1345" s="22"/>
      <c r="AG1345" s="22"/>
    </row>
    <row r="1346" spans="2:33" s="13" customFormat="1" ht="15" customHeight="1">
      <c r="B1346" s="83"/>
      <c r="C1346" s="83"/>
      <c r="D1346" s="1"/>
      <c r="E1346" s="1"/>
      <c r="F1346" s="84"/>
      <c r="G1346" s="1"/>
      <c r="H1346" s="1"/>
      <c r="I1346" s="1"/>
      <c r="J1346" s="1"/>
      <c r="K1346" s="1"/>
      <c r="L1346" s="1"/>
      <c r="M1346" s="33"/>
      <c r="N1346" s="33"/>
      <c r="O1346" s="33"/>
      <c r="P1346" s="33"/>
      <c r="Q1346" s="22"/>
      <c r="R1346" s="22"/>
      <c r="S1346" s="22"/>
      <c r="T1346" s="22"/>
      <c r="U1346" s="124"/>
      <c r="V1346" s="107"/>
      <c r="W1346" s="120"/>
      <c r="X1346" s="22"/>
      <c r="Y1346" s="22"/>
      <c r="Z1346" s="22"/>
      <c r="AA1346" s="33"/>
      <c r="AB1346" s="22"/>
      <c r="AC1346" s="22"/>
      <c r="AD1346" s="22"/>
      <c r="AE1346" s="22"/>
      <c r="AF1346" s="22"/>
      <c r="AG1346" s="22"/>
    </row>
    <row r="1347" spans="2:33" s="13" customFormat="1" ht="15" customHeight="1">
      <c r="B1347" s="83"/>
      <c r="C1347" s="83"/>
      <c r="D1347" s="1"/>
      <c r="E1347" s="1"/>
      <c r="F1347" s="84"/>
      <c r="G1347" s="1"/>
      <c r="H1347" s="1"/>
      <c r="I1347" s="1"/>
      <c r="J1347" s="1"/>
      <c r="K1347" s="1"/>
      <c r="L1347" s="1"/>
      <c r="M1347" s="33"/>
      <c r="N1347" s="33"/>
      <c r="O1347" s="33"/>
      <c r="P1347" s="33"/>
      <c r="Q1347" s="22"/>
      <c r="R1347" s="22"/>
      <c r="S1347" s="22"/>
      <c r="T1347" s="22"/>
      <c r="U1347" s="121"/>
      <c r="V1347" s="107"/>
      <c r="W1347" s="120"/>
      <c r="X1347" s="22"/>
      <c r="Y1347" s="22"/>
      <c r="Z1347" s="22"/>
      <c r="AA1347" s="33"/>
      <c r="AB1347" s="22"/>
      <c r="AC1347" s="22"/>
      <c r="AD1347" s="22"/>
      <c r="AE1347" s="22"/>
      <c r="AF1347" s="22"/>
      <c r="AG1347" s="22"/>
    </row>
    <row r="1348" spans="2:33" s="13" customFormat="1" ht="15" customHeight="1">
      <c r="B1348" s="83"/>
      <c r="C1348" s="83"/>
      <c r="D1348" s="1"/>
      <c r="E1348" s="1"/>
      <c r="F1348" s="84"/>
      <c r="G1348" s="1"/>
      <c r="H1348" s="1"/>
      <c r="I1348" s="1"/>
      <c r="J1348" s="1"/>
      <c r="K1348" s="1"/>
      <c r="L1348" s="1"/>
      <c r="M1348" s="33"/>
      <c r="N1348" s="33"/>
      <c r="O1348" s="33"/>
      <c r="P1348" s="33"/>
      <c r="Q1348" s="22"/>
      <c r="R1348" s="22"/>
      <c r="S1348" s="22"/>
      <c r="T1348" s="22"/>
      <c r="U1348" s="122"/>
      <c r="V1348" s="107"/>
      <c r="W1348" s="120"/>
      <c r="X1348" s="22"/>
      <c r="Y1348" s="22"/>
      <c r="Z1348" s="22"/>
      <c r="AA1348" s="33"/>
      <c r="AB1348" s="22"/>
      <c r="AC1348" s="22"/>
      <c r="AD1348" s="22"/>
      <c r="AE1348" s="22"/>
      <c r="AF1348" s="22"/>
      <c r="AG1348" s="22"/>
    </row>
    <row r="1349" spans="2:33" s="13" customFormat="1" ht="15" customHeight="1">
      <c r="B1349" s="83"/>
      <c r="C1349" s="83"/>
      <c r="D1349" s="1"/>
      <c r="E1349" s="1"/>
      <c r="F1349" s="84"/>
      <c r="G1349" s="1"/>
      <c r="H1349" s="1"/>
      <c r="I1349" s="1"/>
      <c r="J1349" s="1"/>
      <c r="K1349" s="1"/>
      <c r="L1349" s="1"/>
      <c r="M1349" s="33"/>
      <c r="N1349" s="33"/>
      <c r="O1349" s="33"/>
      <c r="P1349" s="33"/>
      <c r="Q1349" s="22"/>
      <c r="R1349" s="22"/>
      <c r="S1349" s="22"/>
      <c r="T1349" s="22"/>
      <c r="U1349" s="121"/>
      <c r="V1349" s="107"/>
      <c r="W1349" s="120"/>
      <c r="X1349" s="22"/>
      <c r="Y1349" s="22"/>
      <c r="Z1349" s="22"/>
      <c r="AA1349" s="33"/>
      <c r="AB1349" s="22"/>
      <c r="AC1349" s="22"/>
      <c r="AD1349" s="22"/>
      <c r="AE1349" s="22"/>
      <c r="AF1349" s="22"/>
      <c r="AG1349" s="22"/>
    </row>
    <row r="1350" spans="2:33" s="13" customFormat="1" ht="15" customHeight="1">
      <c r="B1350" s="83"/>
      <c r="C1350" s="83"/>
      <c r="D1350" s="1"/>
      <c r="E1350" s="1"/>
      <c r="F1350" s="84"/>
      <c r="G1350" s="1"/>
      <c r="H1350" s="1"/>
      <c r="I1350" s="1"/>
      <c r="J1350" s="1"/>
      <c r="K1350" s="1"/>
      <c r="L1350" s="1"/>
      <c r="M1350" s="33"/>
      <c r="N1350" s="33"/>
      <c r="O1350" s="33"/>
      <c r="P1350" s="33"/>
      <c r="Q1350" s="22"/>
      <c r="R1350" s="22"/>
      <c r="S1350" s="22"/>
      <c r="T1350" s="22"/>
      <c r="U1350" s="121"/>
      <c r="V1350" s="107"/>
      <c r="W1350" s="120"/>
      <c r="X1350" s="22"/>
      <c r="Y1350" s="22"/>
      <c r="Z1350" s="22"/>
      <c r="AA1350" s="33"/>
      <c r="AB1350" s="22"/>
      <c r="AC1350" s="22"/>
      <c r="AD1350" s="22"/>
      <c r="AE1350" s="22"/>
      <c r="AF1350" s="22"/>
      <c r="AG1350" s="22"/>
    </row>
    <row r="1351" spans="2:33" s="13" customFormat="1" ht="15" customHeight="1">
      <c r="B1351" s="83"/>
      <c r="C1351" s="83"/>
      <c r="D1351" s="1"/>
      <c r="E1351" s="1"/>
      <c r="F1351" s="84"/>
      <c r="G1351" s="1"/>
      <c r="H1351" s="1"/>
      <c r="I1351" s="1"/>
      <c r="J1351" s="1"/>
      <c r="K1351" s="1"/>
      <c r="L1351" s="1"/>
      <c r="M1351" s="33"/>
      <c r="N1351" s="33"/>
      <c r="O1351" s="33"/>
      <c r="P1351" s="33"/>
      <c r="Q1351" s="22"/>
      <c r="R1351" s="22"/>
      <c r="S1351" s="22"/>
      <c r="T1351" s="22"/>
      <c r="U1351" s="121"/>
      <c r="V1351" s="107"/>
      <c r="W1351" s="120"/>
      <c r="X1351" s="22"/>
      <c r="Y1351" s="22"/>
      <c r="Z1351" s="22"/>
      <c r="AA1351" s="33"/>
      <c r="AB1351" s="22"/>
      <c r="AC1351" s="22"/>
      <c r="AD1351" s="22"/>
      <c r="AE1351" s="22"/>
      <c r="AF1351" s="22"/>
      <c r="AG1351" s="22"/>
    </row>
    <row r="1352" spans="2:33" s="13" customFormat="1" ht="15" customHeight="1">
      <c r="B1352" s="83"/>
      <c r="C1352" s="83"/>
      <c r="D1352" s="1"/>
      <c r="E1352" s="1"/>
      <c r="F1352" s="84"/>
      <c r="G1352" s="1"/>
      <c r="H1352" s="1"/>
      <c r="I1352" s="1"/>
      <c r="J1352" s="1"/>
      <c r="K1352" s="1"/>
      <c r="L1352" s="1"/>
      <c r="M1352" s="33"/>
      <c r="N1352" s="33"/>
      <c r="O1352" s="33"/>
      <c r="P1352" s="33"/>
      <c r="Q1352" s="22"/>
      <c r="R1352" s="22"/>
      <c r="S1352" s="22"/>
      <c r="T1352" s="22"/>
      <c r="U1352" s="121"/>
      <c r="V1352" s="107"/>
      <c r="W1352" s="120"/>
      <c r="X1352" s="22"/>
      <c r="Y1352" s="22"/>
      <c r="Z1352" s="22"/>
      <c r="AA1352" s="33"/>
      <c r="AB1352" s="22"/>
      <c r="AC1352" s="22"/>
      <c r="AD1352" s="22"/>
      <c r="AE1352" s="22"/>
      <c r="AF1352" s="22"/>
      <c r="AG1352" s="22"/>
    </row>
    <row r="1353" spans="2:33" s="13" customFormat="1" ht="15" customHeight="1">
      <c r="B1353" s="83"/>
      <c r="C1353" s="83"/>
      <c r="D1353" s="1"/>
      <c r="E1353" s="1"/>
      <c r="F1353" s="84"/>
      <c r="G1353" s="1"/>
      <c r="H1353" s="1"/>
      <c r="I1353" s="1"/>
      <c r="J1353" s="1"/>
      <c r="K1353" s="1"/>
      <c r="L1353" s="1"/>
      <c r="M1353" s="33"/>
      <c r="N1353" s="33"/>
      <c r="O1353" s="33"/>
      <c r="P1353" s="33"/>
      <c r="Q1353" s="22"/>
      <c r="R1353" s="22"/>
      <c r="S1353" s="22"/>
      <c r="T1353" s="22"/>
      <c r="U1353" s="121"/>
      <c r="V1353" s="107"/>
      <c r="W1353" s="120"/>
      <c r="X1353" s="22"/>
      <c r="Y1353" s="22"/>
      <c r="Z1353" s="22"/>
      <c r="AA1353" s="33"/>
      <c r="AB1353" s="22"/>
      <c r="AC1353" s="22"/>
      <c r="AD1353" s="22"/>
      <c r="AE1353" s="22"/>
      <c r="AF1353" s="22"/>
      <c r="AG1353" s="22"/>
    </row>
    <row r="1354" spans="2:33" s="13" customFormat="1" ht="15" customHeight="1">
      <c r="B1354" s="83"/>
      <c r="C1354" s="83"/>
      <c r="D1354" s="1"/>
      <c r="E1354" s="1"/>
      <c r="F1354" s="84"/>
      <c r="G1354" s="1"/>
      <c r="H1354" s="1"/>
      <c r="I1354" s="1"/>
      <c r="J1354" s="1"/>
      <c r="K1354" s="1"/>
      <c r="L1354" s="1"/>
      <c r="M1354" s="33"/>
      <c r="N1354" s="33"/>
      <c r="O1354" s="33"/>
      <c r="P1354" s="33"/>
      <c r="Q1354" s="22"/>
      <c r="R1354" s="22"/>
      <c r="S1354" s="22"/>
      <c r="T1354" s="22"/>
      <c r="U1354" s="121"/>
      <c r="V1354" s="107"/>
      <c r="W1354" s="120"/>
      <c r="X1354" s="22"/>
      <c r="Y1354" s="22"/>
      <c r="Z1354" s="22"/>
      <c r="AA1354" s="33"/>
      <c r="AB1354" s="22"/>
      <c r="AC1354" s="22"/>
      <c r="AD1354" s="22"/>
      <c r="AE1354" s="22"/>
      <c r="AF1354" s="22"/>
      <c r="AG1354" s="22"/>
    </row>
    <row r="1355" spans="2:33" s="13" customFormat="1" ht="15" customHeight="1">
      <c r="B1355" s="83"/>
      <c r="C1355" s="83"/>
      <c r="D1355" s="1"/>
      <c r="E1355" s="1"/>
      <c r="F1355" s="84"/>
      <c r="G1355" s="1"/>
      <c r="H1355" s="1"/>
      <c r="I1355" s="1"/>
      <c r="J1355" s="1"/>
      <c r="K1355" s="1"/>
      <c r="L1355" s="1"/>
      <c r="M1355" s="33"/>
      <c r="N1355" s="33"/>
      <c r="O1355" s="33"/>
      <c r="P1355" s="33"/>
      <c r="Q1355" s="22"/>
      <c r="R1355" s="22"/>
      <c r="S1355" s="22"/>
      <c r="T1355" s="22"/>
      <c r="U1355" s="121"/>
      <c r="V1355" s="107"/>
      <c r="W1355" s="120"/>
      <c r="X1355" s="22"/>
      <c r="Y1355" s="22"/>
      <c r="Z1355" s="22"/>
      <c r="AA1355" s="33"/>
      <c r="AB1355" s="22"/>
      <c r="AC1355" s="22"/>
      <c r="AD1355" s="22"/>
      <c r="AE1355" s="22"/>
      <c r="AF1355" s="22"/>
      <c r="AG1355" s="22"/>
    </row>
    <row r="1356" spans="2:33" s="13" customFormat="1" ht="15" customHeight="1">
      <c r="B1356" s="83"/>
      <c r="C1356" s="83"/>
      <c r="D1356" s="1"/>
      <c r="E1356" s="1"/>
      <c r="F1356" s="84"/>
      <c r="G1356" s="1"/>
      <c r="H1356" s="1"/>
      <c r="I1356" s="1"/>
      <c r="J1356" s="1"/>
      <c r="K1356" s="1"/>
      <c r="L1356" s="1"/>
      <c r="M1356" s="33"/>
      <c r="N1356" s="33"/>
      <c r="O1356" s="33"/>
      <c r="P1356" s="33"/>
      <c r="Q1356" s="22"/>
      <c r="R1356" s="22"/>
      <c r="S1356" s="22"/>
      <c r="T1356" s="22"/>
      <c r="U1356" s="121"/>
      <c r="V1356" s="107"/>
      <c r="W1356" s="120"/>
      <c r="X1356" s="22"/>
      <c r="Y1356" s="22"/>
      <c r="Z1356" s="22"/>
      <c r="AA1356" s="33"/>
      <c r="AB1356" s="22"/>
      <c r="AC1356" s="22"/>
      <c r="AD1356" s="22"/>
      <c r="AE1356" s="22"/>
      <c r="AF1356" s="22"/>
      <c r="AG1356" s="22"/>
    </row>
    <row r="1357" spans="2:33" s="13" customFormat="1" ht="15" customHeight="1">
      <c r="B1357" s="83"/>
      <c r="C1357" s="83"/>
      <c r="D1357" s="1"/>
      <c r="E1357" s="1"/>
      <c r="F1357" s="84"/>
      <c r="G1357" s="1"/>
      <c r="H1357" s="1"/>
      <c r="I1357" s="1"/>
      <c r="J1357" s="1"/>
      <c r="K1357" s="1"/>
      <c r="L1357" s="1"/>
      <c r="M1357" s="33"/>
      <c r="N1357" s="33"/>
      <c r="O1357" s="33"/>
      <c r="P1357" s="33"/>
      <c r="Q1357" s="22"/>
      <c r="R1357" s="22"/>
      <c r="S1357" s="22"/>
      <c r="T1357" s="22"/>
      <c r="U1357" s="121"/>
      <c r="V1357" s="107"/>
      <c r="W1357" s="120"/>
      <c r="X1357" s="22"/>
      <c r="Y1357" s="22"/>
      <c r="Z1357" s="22"/>
      <c r="AA1357" s="33"/>
      <c r="AB1357" s="22"/>
      <c r="AC1357" s="22"/>
      <c r="AD1357" s="22"/>
      <c r="AE1357" s="22"/>
      <c r="AF1357" s="22"/>
      <c r="AG1357" s="22"/>
    </row>
    <row r="1358" spans="2:33" s="13" customFormat="1" ht="15" customHeight="1">
      <c r="B1358" s="83"/>
      <c r="C1358" s="83"/>
      <c r="D1358" s="1"/>
      <c r="E1358" s="1"/>
      <c r="F1358" s="84"/>
      <c r="G1358" s="1"/>
      <c r="H1358" s="1"/>
      <c r="I1358" s="1"/>
      <c r="J1358" s="1"/>
      <c r="K1358" s="1"/>
      <c r="L1358" s="1"/>
      <c r="M1358" s="33"/>
      <c r="N1358" s="33"/>
      <c r="O1358" s="33"/>
      <c r="P1358" s="33"/>
      <c r="Q1358" s="22"/>
      <c r="R1358" s="22"/>
      <c r="S1358" s="22"/>
      <c r="T1358" s="22"/>
      <c r="U1358" s="121"/>
      <c r="V1358" s="107"/>
      <c r="W1358" s="120"/>
      <c r="X1358" s="22"/>
      <c r="Y1358" s="22"/>
      <c r="Z1358" s="22"/>
      <c r="AA1358" s="33"/>
      <c r="AB1358" s="22"/>
      <c r="AC1358" s="22"/>
      <c r="AD1358" s="22"/>
      <c r="AE1358" s="22"/>
      <c r="AF1358" s="22"/>
      <c r="AG1358" s="22"/>
    </row>
    <row r="1359" spans="2:33" s="13" customFormat="1" ht="15" customHeight="1">
      <c r="B1359" s="83"/>
      <c r="C1359" s="83"/>
      <c r="D1359" s="1"/>
      <c r="E1359" s="1"/>
      <c r="F1359" s="84"/>
      <c r="G1359" s="1"/>
      <c r="H1359" s="1"/>
      <c r="I1359" s="1"/>
      <c r="J1359" s="1"/>
      <c r="K1359" s="1"/>
      <c r="L1359" s="1"/>
      <c r="M1359" s="33"/>
      <c r="N1359" s="33"/>
      <c r="O1359" s="33"/>
      <c r="P1359" s="33"/>
      <c r="Q1359" s="22"/>
      <c r="R1359" s="22"/>
      <c r="S1359" s="22"/>
      <c r="T1359" s="22"/>
      <c r="U1359" s="121"/>
      <c r="V1359" s="107"/>
      <c r="W1359" s="120"/>
      <c r="X1359" s="22"/>
      <c r="Y1359" s="22"/>
      <c r="Z1359" s="22"/>
      <c r="AA1359" s="33"/>
      <c r="AB1359" s="22"/>
      <c r="AC1359" s="22"/>
      <c r="AD1359" s="22"/>
      <c r="AE1359" s="22"/>
      <c r="AF1359" s="22"/>
      <c r="AG1359" s="22"/>
    </row>
    <row r="1360" spans="2:33" s="13" customFormat="1" ht="15" customHeight="1">
      <c r="B1360" s="83"/>
      <c r="C1360" s="83"/>
      <c r="D1360" s="1"/>
      <c r="E1360" s="1"/>
      <c r="F1360" s="84"/>
      <c r="G1360" s="1"/>
      <c r="H1360" s="1"/>
      <c r="I1360" s="1"/>
      <c r="J1360" s="1"/>
      <c r="K1360" s="1"/>
      <c r="L1360" s="1"/>
      <c r="M1360" s="33"/>
      <c r="N1360" s="33"/>
      <c r="O1360" s="33"/>
      <c r="P1360" s="33"/>
      <c r="Q1360" s="22"/>
      <c r="R1360" s="22"/>
      <c r="S1360" s="22"/>
      <c r="T1360" s="22"/>
      <c r="U1360" s="121"/>
      <c r="V1360" s="107"/>
      <c r="W1360" s="120"/>
      <c r="X1360" s="22"/>
      <c r="Y1360" s="22"/>
      <c r="Z1360" s="22"/>
      <c r="AA1360" s="33"/>
      <c r="AB1360" s="22"/>
      <c r="AC1360" s="22"/>
      <c r="AD1360" s="22"/>
      <c r="AE1360" s="22"/>
      <c r="AF1360" s="22"/>
      <c r="AG1360" s="22"/>
    </row>
    <row r="1361" spans="2:33" s="13" customFormat="1" ht="15" customHeight="1">
      <c r="B1361" s="83"/>
      <c r="C1361" s="83"/>
      <c r="D1361" s="1"/>
      <c r="E1361" s="1"/>
      <c r="F1361" s="84"/>
      <c r="G1361" s="1"/>
      <c r="H1361" s="1"/>
      <c r="I1361" s="1"/>
      <c r="J1361" s="1"/>
      <c r="K1361" s="1"/>
      <c r="L1361" s="1"/>
      <c r="M1361" s="33"/>
      <c r="N1361" s="33"/>
      <c r="O1361" s="33"/>
      <c r="P1361" s="33"/>
      <c r="Q1361" s="22"/>
      <c r="R1361" s="22"/>
      <c r="S1361" s="22"/>
      <c r="T1361" s="22"/>
      <c r="U1361" s="121"/>
      <c r="V1361" s="107"/>
      <c r="W1361" s="120"/>
      <c r="X1361" s="22"/>
      <c r="Y1361" s="22"/>
      <c r="Z1361" s="22"/>
      <c r="AA1361" s="33"/>
      <c r="AB1361" s="22"/>
      <c r="AC1361" s="22"/>
      <c r="AD1361" s="22"/>
      <c r="AE1361" s="22"/>
      <c r="AF1361" s="22"/>
      <c r="AG1361" s="22"/>
    </row>
    <row r="1362" spans="2:33" s="13" customFormat="1" ht="15" customHeight="1">
      <c r="B1362" s="83"/>
      <c r="C1362" s="83"/>
      <c r="D1362" s="1"/>
      <c r="E1362" s="1"/>
      <c r="F1362" s="84"/>
      <c r="G1362" s="1"/>
      <c r="H1362" s="1"/>
      <c r="I1362" s="1"/>
      <c r="J1362" s="1"/>
      <c r="K1362" s="1"/>
      <c r="L1362" s="1"/>
      <c r="M1362" s="33"/>
      <c r="N1362" s="33"/>
      <c r="O1362" s="33"/>
      <c r="P1362" s="33"/>
      <c r="Q1362" s="22"/>
      <c r="R1362" s="22"/>
      <c r="S1362" s="22"/>
      <c r="T1362" s="22"/>
      <c r="U1362" s="121"/>
      <c r="V1362" s="107"/>
      <c r="W1362" s="120"/>
      <c r="X1362" s="22"/>
      <c r="Y1362" s="22"/>
      <c r="Z1362" s="22"/>
      <c r="AA1362" s="33"/>
      <c r="AB1362" s="22"/>
      <c r="AC1362" s="22"/>
      <c r="AD1362" s="22"/>
      <c r="AE1362" s="22"/>
      <c r="AF1362" s="22"/>
      <c r="AG1362" s="22"/>
    </row>
    <row r="1363" spans="2:33" s="13" customFormat="1" ht="15" customHeight="1">
      <c r="B1363" s="83"/>
      <c r="C1363" s="83"/>
      <c r="D1363" s="1"/>
      <c r="E1363" s="1"/>
      <c r="F1363" s="84"/>
      <c r="G1363" s="1"/>
      <c r="H1363" s="1"/>
      <c r="I1363" s="1"/>
      <c r="J1363" s="1"/>
      <c r="K1363" s="1"/>
      <c r="L1363" s="1"/>
      <c r="M1363" s="33"/>
      <c r="N1363" s="33"/>
      <c r="O1363" s="33"/>
      <c r="P1363" s="33"/>
      <c r="Q1363" s="22"/>
      <c r="R1363" s="22"/>
      <c r="S1363" s="22"/>
      <c r="T1363" s="22"/>
      <c r="U1363" s="125"/>
      <c r="V1363" s="107"/>
      <c r="W1363" s="120"/>
      <c r="X1363" s="22"/>
      <c r="Y1363" s="22"/>
      <c r="Z1363" s="22"/>
      <c r="AA1363" s="33"/>
      <c r="AB1363" s="22"/>
      <c r="AC1363" s="22"/>
      <c r="AD1363" s="22"/>
      <c r="AE1363" s="22"/>
      <c r="AF1363" s="22"/>
      <c r="AG1363" s="22"/>
    </row>
    <row r="1364" spans="2:33" s="13" customFormat="1" ht="15" customHeight="1">
      <c r="B1364" s="83"/>
      <c r="C1364" s="83"/>
      <c r="D1364" s="1"/>
      <c r="E1364" s="1"/>
      <c r="F1364" s="84"/>
      <c r="G1364" s="1"/>
      <c r="H1364" s="1"/>
      <c r="I1364" s="1"/>
      <c r="J1364" s="1"/>
      <c r="K1364" s="1"/>
      <c r="L1364" s="1"/>
      <c r="M1364" s="33"/>
      <c r="N1364" s="33"/>
      <c r="O1364" s="33"/>
      <c r="P1364" s="33"/>
      <c r="Q1364" s="22"/>
      <c r="R1364" s="22"/>
      <c r="S1364" s="22"/>
      <c r="T1364" s="22"/>
      <c r="U1364" s="121"/>
      <c r="V1364" s="107"/>
      <c r="W1364" s="120"/>
      <c r="X1364" s="22"/>
      <c r="Y1364" s="22"/>
      <c r="Z1364" s="22"/>
      <c r="AA1364" s="33"/>
      <c r="AB1364" s="22"/>
      <c r="AC1364" s="22"/>
      <c r="AD1364" s="22"/>
      <c r="AE1364" s="22"/>
      <c r="AF1364" s="22"/>
      <c r="AG1364" s="22"/>
    </row>
    <row r="1365" spans="2:33" s="13" customFormat="1" ht="15" customHeight="1">
      <c r="B1365" s="83"/>
      <c r="C1365" s="83"/>
      <c r="D1365" s="1"/>
      <c r="E1365" s="1"/>
      <c r="F1365" s="84"/>
      <c r="G1365" s="1"/>
      <c r="H1365" s="1"/>
      <c r="I1365" s="1"/>
      <c r="J1365" s="1"/>
      <c r="K1365" s="1"/>
      <c r="L1365" s="1"/>
      <c r="M1365" s="33"/>
      <c r="N1365" s="33"/>
      <c r="O1365" s="33"/>
      <c r="P1365" s="33"/>
      <c r="Q1365" s="22"/>
      <c r="R1365" s="22"/>
      <c r="S1365" s="22"/>
      <c r="T1365" s="22"/>
      <c r="U1365" s="121"/>
      <c r="V1365" s="107"/>
      <c r="W1365" s="120"/>
      <c r="X1365" s="22"/>
      <c r="Y1365" s="22"/>
      <c r="Z1365" s="22"/>
      <c r="AA1365" s="33"/>
      <c r="AB1365" s="22"/>
      <c r="AC1365" s="22"/>
      <c r="AD1365" s="22"/>
      <c r="AE1365" s="22"/>
      <c r="AF1365" s="22"/>
      <c r="AG1365" s="22"/>
    </row>
    <row r="1366" spans="2:33" s="13" customFormat="1" ht="15" customHeight="1">
      <c r="B1366" s="83"/>
      <c r="C1366" s="83"/>
      <c r="D1366" s="1"/>
      <c r="E1366" s="1"/>
      <c r="F1366" s="84"/>
      <c r="G1366" s="1"/>
      <c r="H1366" s="1"/>
      <c r="I1366" s="1"/>
      <c r="J1366" s="1"/>
      <c r="K1366" s="1"/>
      <c r="L1366" s="1"/>
      <c r="M1366" s="33"/>
      <c r="N1366" s="33"/>
      <c r="O1366" s="33"/>
      <c r="P1366" s="33"/>
      <c r="Q1366" s="22"/>
      <c r="R1366" s="22"/>
      <c r="S1366" s="22"/>
      <c r="T1366" s="22"/>
      <c r="U1366" s="121"/>
      <c r="V1366" s="107"/>
      <c r="W1366" s="120"/>
      <c r="X1366" s="22"/>
      <c r="Y1366" s="22"/>
      <c r="Z1366" s="22"/>
      <c r="AA1366" s="33"/>
      <c r="AB1366" s="22"/>
      <c r="AC1366" s="22"/>
      <c r="AD1366" s="22"/>
      <c r="AE1366" s="22"/>
      <c r="AF1366" s="22"/>
      <c r="AG1366" s="22"/>
    </row>
    <row r="1367" spans="2:33" s="13" customFormat="1" ht="15" customHeight="1">
      <c r="B1367" s="83"/>
      <c r="C1367" s="83"/>
      <c r="D1367" s="1"/>
      <c r="E1367" s="1"/>
      <c r="F1367" s="84"/>
      <c r="G1367" s="1"/>
      <c r="H1367" s="1"/>
      <c r="I1367" s="1"/>
      <c r="J1367" s="1"/>
      <c r="K1367" s="1"/>
      <c r="L1367" s="1"/>
      <c r="M1367" s="33"/>
      <c r="N1367" s="33"/>
      <c r="O1367" s="33"/>
      <c r="P1367" s="33"/>
      <c r="Q1367" s="22"/>
      <c r="R1367" s="22"/>
      <c r="S1367" s="22"/>
      <c r="T1367" s="22"/>
      <c r="U1367" s="121"/>
      <c r="V1367" s="107"/>
      <c r="W1367" s="120"/>
      <c r="X1367" s="22"/>
      <c r="Y1367" s="22"/>
      <c r="Z1367" s="22"/>
      <c r="AA1367" s="33"/>
      <c r="AB1367" s="22"/>
      <c r="AC1367" s="22"/>
      <c r="AD1367" s="22"/>
      <c r="AE1367" s="22"/>
      <c r="AF1367" s="22"/>
      <c r="AG1367" s="22"/>
    </row>
    <row r="1368" spans="2:33" s="13" customFormat="1" ht="15" customHeight="1">
      <c r="B1368" s="83"/>
      <c r="C1368" s="83"/>
      <c r="D1368" s="1"/>
      <c r="E1368" s="1"/>
      <c r="F1368" s="84"/>
      <c r="G1368" s="1"/>
      <c r="H1368" s="1"/>
      <c r="I1368" s="1"/>
      <c r="J1368" s="1"/>
      <c r="K1368" s="1"/>
      <c r="L1368" s="1"/>
      <c r="M1368" s="33"/>
      <c r="N1368" s="33"/>
      <c r="O1368" s="33"/>
      <c r="P1368" s="33"/>
      <c r="Q1368" s="22"/>
      <c r="R1368" s="22"/>
      <c r="S1368" s="22"/>
      <c r="T1368" s="22"/>
      <c r="U1368" s="121"/>
      <c r="V1368" s="107"/>
      <c r="W1368" s="120"/>
      <c r="X1368" s="22"/>
      <c r="Y1368" s="22"/>
      <c r="Z1368" s="22"/>
      <c r="AA1368" s="33"/>
      <c r="AB1368" s="22"/>
      <c r="AC1368" s="22"/>
      <c r="AD1368" s="22"/>
      <c r="AE1368" s="22"/>
      <c r="AF1368" s="22"/>
      <c r="AG1368" s="22"/>
    </row>
    <row r="1369" spans="2:33" s="13" customFormat="1" ht="15" customHeight="1">
      <c r="B1369" s="83"/>
      <c r="C1369" s="83"/>
      <c r="D1369" s="1"/>
      <c r="E1369" s="1"/>
      <c r="F1369" s="84"/>
      <c r="G1369" s="1"/>
      <c r="H1369" s="1"/>
      <c r="I1369" s="1"/>
      <c r="J1369" s="1"/>
      <c r="K1369" s="1"/>
      <c r="L1369" s="1"/>
      <c r="M1369" s="33"/>
      <c r="N1369" s="33"/>
      <c r="O1369" s="33"/>
      <c r="P1369" s="33"/>
      <c r="Q1369" s="22"/>
      <c r="R1369" s="22"/>
      <c r="S1369" s="22"/>
      <c r="T1369" s="22"/>
      <c r="U1369" s="121"/>
      <c r="V1369" s="107"/>
      <c r="W1369" s="120"/>
      <c r="X1369" s="22"/>
      <c r="Y1369" s="22"/>
      <c r="Z1369" s="22"/>
      <c r="AA1369" s="33"/>
      <c r="AB1369" s="22"/>
      <c r="AC1369" s="22"/>
      <c r="AD1369" s="22"/>
      <c r="AE1369" s="22"/>
      <c r="AF1369" s="22"/>
      <c r="AG1369" s="22"/>
    </row>
    <row r="1370" spans="2:33" s="13" customFormat="1" ht="15" customHeight="1">
      <c r="B1370" s="83"/>
      <c r="C1370" s="83"/>
      <c r="D1370" s="1"/>
      <c r="E1370" s="1"/>
      <c r="F1370" s="84"/>
      <c r="G1370" s="1"/>
      <c r="H1370" s="1"/>
      <c r="I1370" s="1"/>
      <c r="J1370" s="1"/>
      <c r="K1370" s="1"/>
      <c r="L1370" s="1"/>
      <c r="M1370" s="33"/>
      <c r="N1370" s="33"/>
      <c r="O1370" s="33"/>
      <c r="P1370" s="33"/>
      <c r="Q1370" s="22"/>
      <c r="R1370" s="22"/>
      <c r="S1370" s="22"/>
      <c r="T1370" s="22"/>
      <c r="U1370" s="125"/>
      <c r="V1370" s="107"/>
      <c r="W1370" s="120"/>
      <c r="X1370" s="22"/>
      <c r="Y1370" s="22"/>
      <c r="Z1370" s="22"/>
      <c r="AA1370" s="33"/>
      <c r="AB1370" s="22"/>
      <c r="AC1370" s="22"/>
      <c r="AD1370" s="22"/>
      <c r="AE1370" s="22"/>
      <c r="AF1370" s="22"/>
      <c r="AG1370" s="22"/>
    </row>
    <row r="1371" spans="2:33" s="13" customFormat="1" ht="15" customHeight="1">
      <c r="B1371" s="83"/>
      <c r="C1371" s="83"/>
      <c r="D1371" s="1"/>
      <c r="E1371" s="1"/>
      <c r="F1371" s="84"/>
      <c r="G1371" s="1"/>
      <c r="H1371" s="1"/>
      <c r="I1371" s="1"/>
      <c r="J1371" s="1"/>
      <c r="K1371" s="1"/>
      <c r="L1371" s="1"/>
      <c r="M1371" s="33"/>
      <c r="N1371" s="33"/>
      <c r="O1371" s="33"/>
      <c r="P1371" s="33"/>
      <c r="Q1371" s="22"/>
      <c r="R1371" s="22"/>
      <c r="S1371" s="22"/>
      <c r="T1371" s="22"/>
      <c r="U1371" s="121"/>
      <c r="V1371" s="107"/>
      <c r="W1371" s="120"/>
      <c r="X1371" s="22"/>
      <c r="Y1371" s="22"/>
      <c r="Z1371" s="22"/>
      <c r="AA1371" s="33"/>
      <c r="AB1371" s="22"/>
      <c r="AC1371" s="22"/>
      <c r="AD1371" s="22"/>
      <c r="AE1371" s="22"/>
      <c r="AF1371" s="22"/>
      <c r="AG1371" s="22"/>
    </row>
    <row r="1372" spans="2:33" s="13" customFormat="1" ht="15" customHeight="1">
      <c r="B1372" s="83"/>
      <c r="C1372" s="83"/>
      <c r="D1372" s="1"/>
      <c r="E1372" s="1"/>
      <c r="F1372" s="84"/>
      <c r="G1372" s="1"/>
      <c r="H1372" s="1"/>
      <c r="I1372" s="1"/>
      <c r="J1372" s="1"/>
      <c r="K1372" s="1"/>
      <c r="L1372" s="1"/>
      <c r="M1372" s="33"/>
      <c r="N1372" s="33"/>
      <c r="O1372" s="33"/>
      <c r="P1372" s="33"/>
      <c r="Q1372" s="22"/>
      <c r="R1372" s="22"/>
      <c r="S1372" s="22"/>
      <c r="T1372" s="22"/>
      <c r="U1372" s="121"/>
      <c r="V1372" s="107"/>
      <c r="W1372" s="120"/>
      <c r="X1372" s="22"/>
      <c r="Y1372" s="22"/>
      <c r="Z1372" s="22"/>
      <c r="AA1372" s="33"/>
      <c r="AB1372" s="22"/>
      <c r="AC1372" s="22"/>
      <c r="AD1372" s="22"/>
      <c r="AE1372" s="22"/>
      <c r="AF1372" s="22"/>
      <c r="AG1372" s="22"/>
    </row>
    <row r="1373" spans="2:33" s="13" customFormat="1" ht="15" customHeight="1">
      <c r="B1373" s="83"/>
      <c r="C1373" s="83"/>
      <c r="D1373" s="1"/>
      <c r="E1373" s="1"/>
      <c r="F1373" s="84"/>
      <c r="G1373" s="1"/>
      <c r="H1373" s="1"/>
      <c r="I1373" s="1"/>
      <c r="J1373" s="1"/>
      <c r="K1373" s="1"/>
      <c r="L1373" s="1"/>
      <c r="M1373" s="33"/>
      <c r="N1373" s="33"/>
      <c r="O1373" s="33"/>
      <c r="P1373" s="33"/>
      <c r="Q1373" s="22"/>
      <c r="R1373" s="22"/>
      <c r="S1373" s="22"/>
      <c r="T1373" s="22"/>
      <c r="U1373" s="121"/>
      <c r="V1373" s="107"/>
      <c r="W1373" s="120"/>
      <c r="X1373" s="22"/>
      <c r="Y1373" s="22"/>
      <c r="Z1373" s="22"/>
      <c r="AA1373" s="33"/>
      <c r="AB1373" s="22"/>
      <c r="AC1373" s="22"/>
      <c r="AD1373" s="22"/>
      <c r="AE1373" s="22"/>
      <c r="AF1373" s="22"/>
      <c r="AG1373" s="22"/>
    </row>
    <row r="1374" spans="2:33" s="13" customFormat="1" ht="15" customHeight="1">
      <c r="B1374" s="83"/>
      <c r="C1374" s="83"/>
      <c r="D1374" s="1"/>
      <c r="E1374" s="1"/>
      <c r="F1374" s="84"/>
      <c r="G1374" s="1"/>
      <c r="H1374" s="1"/>
      <c r="I1374" s="1"/>
      <c r="J1374" s="1"/>
      <c r="K1374" s="1"/>
      <c r="L1374" s="1"/>
      <c r="M1374" s="33"/>
      <c r="N1374" s="33"/>
      <c r="O1374" s="33"/>
      <c r="P1374" s="33"/>
      <c r="Q1374" s="22"/>
      <c r="R1374" s="22"/>
      <c r="S1374" s="22"/>
      <c r="T1374" s="22"/>
      <c r="U1374" s="121"/>
      <c r="V1374" s="107"/>
      <c r="W1374" s="120"/>
      <c r="X1374" s="22"/>
      <c r="Y1374" s="22"/>
      <c r="Z1374" s="22"/>
      <c r="AA1374" s="33"/>
      <c r="AB1374" s="22"/>
      <c r="AC1374" s="22"/>
      <c r="AD1374" s="22"/>
      <c r="AE1374" s="22"/>
      <c r="AF1374" s="22"/>
      <c r="AG1374" s="22"/>
    </row>
    <row r="1375" spans="2:33" s="13" customFormat="1" ht="15" customHeight="1">
      <c r="B1375" s="83"/>
      <c r="C1375" s="83"/>
      <c r="D1375" s="1"/>
      <c r="E1375" s="1"/>
      <c r="F1375" s="84"/>
      <c r="G1375" s="1"/>
      <c r="H1375" s="1"/>
      <c r="I1375" s="1"/>
      <c r="J1375" s="1"/>
      <c r="K1375" s="1"/>
      <c r="L1375" s="1"/>
      <c r="M1375" s="33"/>
      <c r="N1375" s="33"/>
      <c r="O1375" s="33"/>
      <c r="P1375" s="33"/>
      <c r="Q1375" s="22"/>
      <c r="R1375" s="22"/>
      <c r="S1375" s="22"/>
      <c r="T1375" s="22"/>
      <c r="U1375" s="121"/>
      <c r="V1375" s="107"/>
      <c r="W1375" s="120"/>
      <c r="X1375" s="22"/>
      <c r="Y1375" s="22"/>
      <c r="Z1375" s="22"/>
      <c r="AA1375" s="33"/>
      <c r="AB1375" s="22"/>
      <c r="AC1375" s="22"/>
      <c r="AD1375" s="22"/>
      <c r="AE1375" s="22"/>
      <c r="AF1375" s="22"/>
      <c r="AG1375" s="22"/>
    </row>
    <row r="1376" spans="2:33" s="13" customFormat="1" ht="15" customHeight="1">
      <c r="B1376" s="83"/>
      <c r="C1376" s="83"/>
      <c r="D1376" s="1"/>
      <c r="E1376" s="1"/>
      <c r="F1376" s="84"/>
      <c r="G1376" s="1"/>
      <c r="H1376" s="1"/>
      <c r="I1376" s="1"/>
      <c r="J1376" s="1"/>
      <c r="K1376" s="1"/>
      <c r="L1376" s="1"/>
      <c r="M1376" s="33"/>
      <c r="N1376" s="33"/>
      <c r="O1376" s="33"/>
      <c r="P1376" s="33"/>
      <c r="Q1376" s="22"/>
      <c r="R1376" s="22"/>
      <c r="S1376" s="22"/>
      <c r="T1376" s="22"/>
      <c r="U1376" s="121"/>
      <c r="V1376" s="107"/>
      <c r="W1376" s="120"/>
      <c r="X1376" s="22"/>
      <c r="Y1376" s="22"/>
      <c r="Z1376" s="22"/>
      <c r="AA1376" s="33"/>
      <c r="AB1376" s="22"/>
      <c r="AC1376" s="22"/>
      <c r="AD1376" s="22"/>
      <c r="AE1376" s="22"/>
      <c r="AF1376" s="22"/>
      <c r="AG1376" s="22"/>
    </row>
    <row r="1377" spans="1:33" s="13" customFormat="1" ht="15" customHeight="1">
      <c r="B1377" s="83"/>
      <c r="C1377" s="83"/>
      <c r="D1377" s="1"/>
      <c r="E1377" s="1"/>
      <c r="F1377" s="84"/>
      <c r="G1377" s="1"/>
      <c r="H1377" s="1"/>
      <c r="I1377" s="1"/>
      <c r="J1377" s="1"/>
      <c r="K1377" s="1"/>
      <c r="L1377" s="1"/>
      <c r="M1377" s="33"/>
      <c r="N1377" s="33"/>
      <c r="O1377" s="33"/>
      <c r="P1377" s="33"/>
      <c r="Q1377" s="22"/>
      <c r="R1377" s="22"/>
      <c r="S1377" s="22"/>
      <c r="T1377" s="22"/>
      <c r="U1377" s="121"/>
      <c r="V1377" s="107"/>
      <c r="W1377" s="120"/>
      <c r="X1377" s="22"/>
      <c r="Y1377" s="22"/>
      <c r="Z1377" s="22"/>
      <c r="AA1377" s="33"/>
      <c r="AB1377" s="22"/>
      <c r="AC1377" s="22"/>
      <c r="AD1377" s="22"/>
      <c r="AE1377" s="22"/>
      <c r="AF1377" s="22"/>
      <c r="AG1377" s="22"/>
    </row>
    <row r="1378" spans="1:33" s="13" customFormat="1" ht="15" customHeight="1">
      <c r="B1378" s="83"/>
      <c r="C1378" s="83"/>
      <c r="D1378" s="1"/>
      <c r="E1378" s="1"/>
      <c r="F1378" s="84"/>
      <c r="G1378" s="1"/>
      <c r="H1378" s="1"/>
      <c r="I1378" s="1"/>
      <c r="J1378" s="1"/>
      <c r="K1378" s="1"/>
      <c r="L1378" s="1"/>
      <c r="M1378" s="33"/>
      <c r="N1378" s="33"/>
      <c r="O1378" s="33"/>
      <c r="P1378" s="33"/>
      <c r="Q1378" s="22"/>
      <c r="R1378" s="22"/>
      <c r="S1378" s="22"/>
      <c r="T1378" s="22"/>
      <c r="U1378" s="121"/>
      <c r="V1378" s="107"/>
      <c r="W1378" s="120"/>
      <c r="X1378" s="22"/>
      <c r="Y1378" s="22"/>
      <c r="Z1378" s="22"/>
      <c r="AA1378" s="33"/>
      <c r="AB1378" s="22"/>
      <c r="AC1378" s="22"/>
      <c r="AD1378" s="22"/>
      <c r="AE1378" s="22"/>
      <c r="AF1378" s="22"/>
      <c r="AG1378" s="22"/>
    </row>
    <row r="1379" spans="1:33" s="13" customFormat="1" ht="15" customHeight="1">
      <c r="B1379" s="83"/>
      <c r="C1379" s="83"/>
      <c r="D1379" s="1"/>
      <c r="E1379" s="1"/>
      <c r="F1379" s="84"/>
      <c r="G1379" s="1"/>
      <c r="H1379" s="1"/>
      <c r="I1379" s="1"/>
      <c r="J1379" s="1"/>
      <c r="K1379" s="1"/>
      <c r="L1379" s="1"/>
      <c r="M1379" s="33"/>
      <c r="N1379" s="33"/>
      <c r="O1379" s="33"/>
      <c r="P1379" s="33"/>
      <c r="Q1379" s="22"/>
      <c r="R1379" s="22"/>
      <c r="S1379" s="22"/>
      <c r="T1379" s="22"/>
      <c r="U1379" s="121"/>
      <c r="V1379" s="107"/>
      <c r="W1379" s="120"/>
      <c r="X1379" s="22"/>
      <c r="Y1379" s="22"/>
      <c r="Z1379" s="22"/>
      <c r="AA1379" s="33"/>
      <c r="AB1379" s="22"/>
      <c r="AC1379" s="22"/>
      <c r="AD1379" s="22"/>
      <c r="AE1379" s="22"/>
      <c r="AF1379" s="22"/>
      <c r="AG1379" s="22"/>
    </row>
    <row r="1380" spans="1:33" s="13" customFormat="1" ht="15" customHeight="1">
      <c r="B1380" s="83"/>
      <c r="C1380" s="83"/>
      <c r="D1380" s="1"/>
      <c r="E1380" s="1"/>
      <c r="F1380" s="84"/>
      <c r="G1380" s="1"/>
      <c r="H1380" s="1"/>
      <c r="I1380" s="1"/>
      <c r="J1380" s="1"/>
      <c r="K1380" s="1"/>
      <c r="L1380" s="1"/>
      <c r="M1380" s="33"/>
      <c r="N1380" s="33"/>
      <c r="O1380" s="33"/>
      <c r="P1380" s="33"/>
      <c r="Q1380" s="22"/>
      <c r="R1380" s="22"/>
      <c r="S1380" s="22"/>
      <c r="T1380" s="22"/>
      <c r="U1380" s="121"/>
      <c r="V1380" s="107"/>
      <c r="W1380" s="120"/>
      <c r="X1380" s="22"/>
      <c r="Y1380" s="22"/>
      <c r="Z1380" s="22"/>
      <c r="AA1380" s="33"/>
      <c r="AB1380" s="22"/>
      <c r="AC1380" s="22"/>
      <c r="AD1380" s="22"/>
      <c r="AE1380" s="22"/>
      <c r="AF1380" s="22"/>
      <c r="AG1380" s="22"/>
    </row>
    <row r="1381" spans="1:33" s="13" customFormat="1" ht="15" customHeight="1">
      <c r="B1381" s="83"/>
      <c r="C1381" s="83"/>
      <c r="D1381" s="1"/>
      <c r="E1381" s="1"/>
      <c r="F1381" s="84"/>
      <c r="G1381" s="1"/>
      <c r="H1381" s="1"/>
      <c r="I1381" s="1"/>
      <c r="J1381" s="1"/>
      <c r="K1381" s="1"/>
      <c r="L1381" s="1"/>
      <c r="M1381" s="33"/>
      <c r="N1381" s="33"/>
      <c r="O1381" s="33"/>
      <c r="P1381" s="33"/>
      <c r="Q1381" s="22"/>
      <c r="R1381" s="22"/>
      <c r="S1381" s="22"/>
      <c r="T1381" s="22"/>
      <c r="U1381" s="121"/>
      <c r="V1381" s="107"/>
      <c r="W1381" s="120"/>
      <c r="X1381" s="22"/>
      <c r="Y1381" s="22"/>
      <c r="Z1381" s="22"/>
      <c r="AA1381" s="33"/>
      <c r="AB1381" s="22"/>
      <c r="AC1381" s="22"/>
      <c r="AD1381" s="22"/>
      <c r="AE1381" s="22"/>
      <c r="AF1381" s="22"/>
      <c r="AG1381" s="22"/>
    </row>
    <row r="1382" spans="1:33" s="13" customFormat="1" ht="15" customHeight="1">
      <c r="B1382" s="83"/>
      <c r="C1382" s="83"/>
      <c r="D1382" s="1"/>
      <c r="E1382" s="1"/>
      <c r="F1382" s="84"/>
      <c r="G1382" s="1"/>
      <c r="H1382" s="1"/>
      <c r="I1382" s="1"/>
      <c r="J1382" s="1"/>
      <c r="K1382" s="1"/>
      <c r="L1382" s="1"/>
      <c r="M1382" s="33"/>
      <c r="N1382" s="33"/>
      <c r="O1382" s="33"/>
      <c r="P1382" s="33"/>
      <c r="Q1382" s="22"/>
      <c r="R1382" s="22"/>
      <c r="S1382" s="22"/>
      <c r="T1382" s="22"/>
      <c r="U1382" s="121"/>
      <c r="V1382" s="107"/>
      <c r="W1382" s="120"/>
      <c r="X1382" s="22"/>
      <c r="Y1382" s="22"/>
      <c r="Z1382" s="22"/>
      <c r="AA1382" s="33"/>
      <c r="AB1382" s="22"/>
      <c r="AC1382" s="22"/>
      <c r="AD1382" s="22"/>
      <c r="AE1382" s="22"/>
      <c r="AF1382" s="22"/>
      <c r="AG1382" s="22"/>
    </row>
    <row r="1383" spans="1:33" s="13" customFormat="1" ht="15" customHeight="1">
      <c r="B1383" s="83"/>
      <c r="C1383" s="83"/>
      <c r="D1383" s="1"/>
      <c r="E1383" s="1"/>
      <c r="F1383" s="84"/>
      <c r="G1383" s="1"/>
      <c r="H1383" s="1"/>
      <c r="I1383" s="1"/>
      <c r="J1383" s="1"/>
      <c r="K1383" s="1"/>
      <c r="L1383" s="1"/>
      <c r="M1383" s="33"/>
      <c r="N1383" s="33"/>
      <c r="O1383" s="33"/>
      <c r="P1383" s="33"/>
      <c r="Q1383" s="22"/>
      <c r="R1383" s="22"/>
      <c r="S1383" s="22"/>
      <c r="T1383" s="22"/>
      <c r="U1383" s="121"/>
      <c r="V1383" s="107"/>
      <c r="W1383" s="120"/>
      <c r="X1383" s="22"/>
      <c r="Y1383" s="22"/>
      <c r="Z1383" s="22"/>
      <c r="AA1383" s="33"/>
      <c r="AB1383" s="22"/>
      <c r="AC1383" s="22"/>
      <c r="AD1383" s="22"/>
      <c r="AE1383" s="22"/>
      <c r="AF1383" s="22"/>
      <c r="AG1383" s="22"/>
    </row>
    <row r="1384" spans="1:33" s="13" customFormat="1" ht="15" customHeight="1">
      <c r="B1384" s="83"/>
      <c r="C1384" s="83"/>
      <c r="D1384" s="1"/>
      <c r="E1384" s="1"/>
      <c r="F1384" s="84"/>
      <c r="G1384" s="1"/>
      <c r="H1384" s="1"/>
      <c r="I1384" s="1"/>
      <c r="J1384" s="1"/>
      <c r="K1384" s="1"/>
      <c r="L1384" s="1"/>
      <c r="M1384" s="33"/>
      <c r="N1384" s="33"/>
      <c r="O1384" s="33"/>
      <c r="P1384" s="33"/>
      <c r="Q1384" s="22"/>
      <c r="R1384" s="22"/>
      <c r="S1384" s="22"/>
      <c r="T1384" s="22"/>
      <c r="U1384" s="121"/>
      <c r="V1384" s="107"/>
      <c r="W1384" s="120"/>
      <c r="X1384" s="22"/>
      <c r="Y1384" s="22"/>
      <c r="Z1384" s="22"/>
      <c r="AA1384" s="33"/>
      <c r="AB1384" s="22"/>
      <c r="AC1384" s="22"/>
      <c r="AD1384" s="22"/>
      <c r="AE1384" s="22"/>
      <c r="AF1384" s="22"/>
      <c r="AG1384" s="22"/>
    </row>
    <row r="1385" spans="1:33" s="13" customFormat="1" ht="15" customHeight="1">
      <c r="B1385" s="83"/>
      <c r="C1385" s="83"/>
      <c r="D1385" s="1"/>
      <c r="E1385" s="1"/>
      <c r="F1385" s="84"/>
      <c r="G1385" s="1"/>
      <c r="H1385" s="1"/>
      <c r="I1385" s="1"/>
      <c r="J1385" s="1"/>
      <c r="K1385" s="1"/>
      <c r="L1385" s="1"/>
      <c r="M1385" s="33"/>
      <c r="N1385" s="33"/>
      <c r="O1385" s="33"/>
      <c r="P1385" s="33"/>
      <c r="Q1385" s="22"/>
      <c r="R1385" s="22"/>
      <c r="S1385" s="22"/>
      <c r="T1385" s="22"/>
      <c r="U1385" s="121"/>
      <c r="V1385" s="107"/>
      <c r="W1385" s="120"/>
      <c r="X1385" s="22"/>
      <c r="Y1385" s="22"/>
      <c r="Z1385" s="22"/>
      <c r="AA1385" s="33"/>
      <c r="AB1385" s="22"/>
      <c r="AC1385" s="22"/>
      <c r="AD1385" s="22"/>
      <c r="AE1385" s="22"/>
      <c r="AF1385" s="22"/>
      <c r="AG1385" s="22"/>
    </row>
    <row r="1386" spans="1:33" s="13" customFormat="1" ht="15" customHeight="1">
      <c r="B1386" s="83"/>
      <c r="C1386" s="83"/>
      <c r="D1386" s="1"/>
      <c r="E1386" s="1"/>
      <c r="F1386" s="84"/>
      <c r="G1386" s="1"/>
      <c r="H1386" s="1"/>
      <c r="I1386" s="1"/>
      <c r="J1386" s="1"/>
      <c r="K1386" s="1"/>
      <c r="L1386" s="1"/>
      <c r="M1386" s="33"/>
      <c r="N1386" s="33"/>
      <c r="O1386" s="33"/>
      <c r="P1386" s="33"/>
      <c r="Q1386" s="22"/>
      <c r="R1386" s="22"/>
      <c r="S1386" s="22"/>
      <c r="T1386" s="22"/>
      <c r="U1386" s="121"/>
      <c r="V1386" s="107"/>
      <c r="W1386" s="120"/>
      <c r="X1386" s="22"/>
      <c r="Y1386" s="22"/>
      <c r="Z1386" s="22"/>
      <c r="AA1386" s="33"/>
      <c r="AB1386" s="22"/>
      <c r="AC1386" s="22"/>
      <c r="AD1386" s="22"/>
      <c r="AE1386" s="22"/>
      <c r="AF1386" s="22"/>
      <c r="AG1386" s="22"/>
    </row>
    <row r="1387" spans="1:33" s="13" customFormat="1" ht="15" customHeight="1">
      <c r="B1387" s="83"/>
      <c r="C1387" s="83"/>
      <c r="D1387" s="1"/>
      <c r="E1387" s="1"/>
      <c r="F1387" s="84"/>
      <c r="G1387" s="1"/>
      <c r="H1387" s="1"/>
      <c r="I1387" s="1"/>
      <c r="J1387" s="1"/>
      <c r="K1387" s="1"/>
      <c r="L1387" s="1"/>
      <c r="M1387" s="33"/>
      <c r="N1387" s="33"/>
      <c r="O1387" s="33"/>
      <c r="P1387" s="33"/>
      <c r="Q1387" s="22"/>
      <c r="R1387" s="22"/>
      <c r="S1387" s="22"/>
      <c r="T1387" s="22"/>
      <c r="U1387" s="121"/>
      <c r="V1387" s="107"/>
      <c r="W1387" s="120"/>
      <c r="X1387" s="22"/>
      <c r="Y1387" s="22"/>
      <c r="Z1387" s="22"/>
      <c r="AA1387" s="33"/>
      <c r="AB1387" s="22"/>
      <c r="AC1387" s="22"/>
      <c r="AD1387" s="22"/>
      <c r="AE1387" s="22"/>
      <c r="AF1387" s="22"/>
      <c r="AG1387" s="22"/>
    </row>
    <row r="1388" spans="1:33" s="13" customFormat="1" ht="15" customHeight="1">
      <c r="B1388" s="83"/>
      <c r="C1388" s="83"/>
      <c r="D1388" s="1"/>
      <c r="E1388" s="1"/>
      <c r="F1388" s="84"/>
      <c r="G1388" s="1"/>
      <c r="H1388" s="1"/>
      <c r="I1388" s="1"/>
      <c r="J1388" s="1"/>
      <c r="K1388" s="1"/>
      <c r="L1388" s="1"/>
      <c r="M1388" s="33"/>
      <c r="N1388" s="33"/>
      <c r="O1388" s="33"/>
      <c r="P1388" s="33"/>
      <c r="Q1388" s="22"/>
      <c r="R1388" s="22"/>
      <c r="S1388" s="22"/>
      <c r="T1388" s="22"/>
      <c r="U1388" s="121"/>
      <c r="V1388" s="107"/>
      <c r="W1388" s="120"/>
      <c r="X1388" s="22"/>
      <c r="Y1388" s="22"/>
      <c r="Z1388" s="22"/>
      <c r="AA1388" s="33"/>
      <c r="AB1388" s="22"/>
      <c r="AC1388" s="22"/>
      <c r="AD1388" s="22"/>
      <c r="AE1388" s="22"/>
      <c r="AF1388" s="22"/>
      <c r="AG1388" s="22"/>
    </row>
    <row r="1389" spans="1:33" s="13" customFormat="1" ht="15" customHeight="1">
      <c r="B1389" s="83"/>
      <c r="C1389" s="83"/>
      <c r="D1389" s="1"/>
      <c r="E1389" s="1"/>
      <c r="F1389" s="84"/>
      <c r="G1389" s="1"/>
      <c r="H1389" s="1"/>
      <c r="I1389" s="1"/>
      <c r="J1389" s="1"/>
      <c r="K1389" s="1"/>
      <c r="L1389" s="1"/>
      <c r="M1389" s="33"/>
      <c r="N1389" s="33"/>
      <c r="O1389" s="33"/>
      <c r="P1389" s="33"/>
      <c r="Q1389" s="22"/>
      <c r="R1389" s="22"/>
      <c r="S1389" s="22"/>
      <c r="T1389" s="22"/>
      <c r="U1389" s="121"/>
      <c r="V1389" s="107"/>
      <c r="W1389" s="120"/>
      <c r="X1389" s="22"/>
      <c r="Y1389" s="22"/>
      <c r="Z1389" s="22"/>
      <c r="AA1389" s="33"/>
      <c r="AB1389" s="22"/>
      <c r="AC1389" s="22"/>
      <c r="AD1389" s="22"/>
      <c r="AE1389" s="22"/>
      <c r="AF1389" s="22"/>
      <c r="AG1389" s="22"/>
    </row>
    <row r="1390" spans="1:33" s="13" customFormat="1" ht="15" customHeight="1">
      <c r="A1390" s="8"/>
      <c r="B1390" s="9"/>
      <c r="C1390" s="9"/>
      <c r="D1390" s="3"/>
      <c r="E1390" s="3"/>
      <c r="F1390" s="25"/>
      <c r="G1390" s="3"/>
      <c r="H1390" s="3"/>
      <c r="I1390" s="3"/>
      <c r="J1390" s="3"/>
      <c r="K1390" s="3"/>
      <c r="L1390" s="3"/>
      <c r="M1390" s="33"/>
      <c r="N1390" s="33"/>
      <c r="O1390" s="33"/>
      <c r="P1390" s="33"/>
      <c r="Q1390" s="22"/>
      <c r="R1390" s="22"/>
      <c r="S1390" s="22"/>
      <c r="T1390" s="22"/>
      <c r="U1390" s="121"/>
      <c r="V1390" s="107"/>
      <c r="W1390" s="120"/>
      <c r="X1390" s="22"/>
      <c r="Y1390" s="22"/>
      <c r="Z1390" s="22"/>
      <c r="AA1390" s="33"/>
      <c r="AB1390" s="22"/>
      <c r="AC1390" s="22"/>
      <c r="AD1390" s="22"/>
      <c r="AE1390" s="22"/>
      <c r="AF1390" s="22"/>
      <c r="AG1390" s="22"/>
    </row>
    <row r="1391" spans="1:33" s="13" customFormat="1" ht="15" customHeight="1">
      <c r="A1391" s="8"/>
      <c r="B1391" s="9"/>
      <c r="C1391" s="9"/>
      <c r="D1391" s="3"/>
      <c r="E1391" s="3"/>
      <c r="F1391" s="25"/>
      <c r="G1391" s="3"/>
      <c r="H1391" s="3"/>
      <c r="I1391" s="3"/>
      <c r="J1391" s="3"/>
      <c r="K1391" s="3"/>
      <c r="L1391" s="3"/>
      <c r="M1391" s="33"/>
      <c r="N1391" s="33"/>
      <c r="O1391" s="33"/>
      <c r="P1391" s="33"/>
      <c r="Q1391" s="22"/>
      <c r="R1391" s="22"/>
      <c r="S1391" s="22"/>
      <c r="T1391" s="22"/>
      <c r="U1391" s="121"/>
      <c r="V1391" s="107"/>
      <c r="W1391" s="120"/>
      <c r="X1391" s="22"/>
      <c r="Y1391" s="22"/>
      <c r="Z1391" s="22"/>
      <c r="AA1391" s="33"/>
      <c r="AB1391" s="22"/>
      <c r="AC1391" s="22"/>
      <c r="AD1391" s="22"/>
      <c r="AE1391" s="22"/>
      <c r="AF1391" s="22"/>
      <c r="AG1391" s="22"/>
    </row>
    <row r="1392" spans="1:33" s="13" customFormat="1" ht="15" customHeight="1">
      <c r="A1392" s="8"/>
      <c r="B1392" s="9"/>
      <c r="C1392" s="9"/>
      <c r="D1392" s="3"/>
      <c r="E1392" s="3"/>
      <c r="F1392" s="25"/>
      <c r="G1392" s="3"/>
      <c r="H1392" s="3"/>
      <c r="I1392" s="3"/>
      <c r="J1392" s="3"/>
      <c r="K1392" s="3"/>
      <c r="L1392" s="3"/>
      <c r="M1392" s="33"/>
      <c r="N1392" s="33"/>
      <c r="O1392" s="33"/>
      <c r="P1392" s="33"/>
      <c r="Q1392" s="22"/>
      <c r="R1392" s="22"/>
      <c r="S1392" s="22"/>
      <c r="T1392" s="22"/>
      <c r="U1392" s="121"/>
      <c r="V1392" s="107"/>
      <c r="W1392" s="120"/>
      <c r="X1392" s="22"/>
      <c r="Y1392" s="22"/>
      <c r="Z1392" s="22"/>
      <c r="AA1392" s="33"/>
      <c r="AB1392" s="22"/>
      <c r="AC1392" s="22"/>
      <c r="AD1392" s="22"/>
      <c r="AE1392" s="22"/>
      <c r="AF1392" s="22"/>
      <c r="AG1392" s="22"/>
    </row>
    <row r="1393" spans="1:33" s="13" customFormat="1" ht="15" customHeight="1">
      <c r="A1393" s="8"/>
      <c r="B1393" s="9"/>
      <c r="C1393" s="9"/>
      <c r="D1393" s="3"/>
      <c r="E1393" s="3"/>
      <c r="F1393" s="25"/>
      <c r="G1393" s="3"/>
      <c r="H1393" s="3"/>
      <c r="I1393" s="3"/>
      <c r="J1393" s="3"/>
      <c r="K1393" s="3"/>
      <c r="L1393" s="3"/>
      <c r="M1393" s="33"/>
      <c r="N1393" s="33"/>
      <c r="O1393" s="33"/>
      <c r="P1393" s="33"/>
      <c r="Q1393" s="22"/>
      <c r="R1393" s="22"/>
      <c r="S1393" s="22"/>
      <c r="T1393" s="22"/>
      <c r="U1393" s="121"/>
      <c r="V1393" s="107"/>
      <c r="W1393" s="120"/>
      <c r="X1393" s="22"/>
      <c r="Y1393" s="22"/>
      <c r="Z1393" s="22"/>
      <c r="AA1393" s="33"/>
      <c r="AB1393" s="22"/>
      <c r="AC1393" s="22"/>
      <c r="AD1393" s="22"/>
      <c r="AE1393" s="22"/>
      <c r="AF1393" s="22"/>
      <c r="AG1393" s="22"/>
    </row>
    <row r="1394" spans="1:33" s="13" customFormat="1" ht="15" customHeight="1">
      <c r="A1394" s="8"/>
      <c r="B1394" s="9"/>
      <c r="C1394" s="9"/>
      <c r="D1394" s="3"/>
      <c r="E1394" s="3"/>
      <c r="F1394" s="25"/>
      <c r="G1394" s="3"/>
      <c r="H1394" s="3"/>
      <c r="I1394" s="3"/>
      <c r="J1394" s="3"/>
      <c r="K1394" s="3"/>
      <c r="L1394" s="3"/>
      <c r="M1394" s="33"/>
      <c r="N1394" s="33"/>
      <c r="O1394" s="33"/>
      <c r="P1394" s="33"/>
      <c r="Q1394" s="22"/>
      <c r="R1394" s="22"/>
      <c r="S1394" s="22"/>
      <c r="T1394" s="22"/>
      <c r="U1394" s="121"/>
      <c r="V1394" s="107"/>
      <c r="W1394" s="120"/>
      <c r="X1394" s="22"/>
      <c r="Y1394" s="22"/>
      <c r="Z1394" s="22"/>
      <c r="AA1394" s="33"/>
      <c r="AB1394" s="22"/>
      <c r="AC1394" s="22"/>
      <c r="AD1394" s="22"/>
      <c r="AE1394" s="22"/>
      <c r="AF1394" s="22"/>
      <c r="AG1394" s="22"/>
    </row>
    <row r="1395" spans="1:33" s="13" customFormat="1" ht="15" customHeight="1">
      <c r="A1395" s="8"/>
      <c r="B1395" s="9"/>
      <c r="C1395" s="9"/>
      <c r="D1395" s="3"/>
      <c r="E1395" s="3"/>
      <c r="F1395" s="25"/>
      <c r="G1395" s="3"/>
      <c r="H1395" s="3"/>
      <c r="I1395" s="3"/>
      <c r="J1395" s="3"/>
      <c r="K1395" s="3"/>
      <c r="L1395" s="3"/>
      <c r="M1395" s="33"/>
      <c r="N1395" s="33"/>
      <c r="O1395" s="33"/>
      <c r="P1395" s="33"/>
      <c r="Q1395" s="22"/>
      <c r="R1395" s="22"/>
      <c r="S1395" s="22"/>
      <c r="T1395" s="22"/>
      <c r="U1395" s="121"/>
      <c r="V1395" s="107"/>
      <c r="W1395" s="120"/>
      <c r="X1395" s="22"/>
      <c r="Y1395" s="22"/>
      <c r="Z1395" s="22"/>
      <c r="AA1395" s="33"/>
      <c r="AB1395" s="22"/>
      <c r="AC1395" s="22"/>
      <c r="AD1395" s="22"/>
      <c r="AE1395" s="22"/>
      <c r="AF1395" s="22"/>
      <c r="AG1395" s="22"/>
    </row>
    <row r="1396" spans="1:33" s="13" customFormat="1" ht="15" customHeight="1">
      <c r="A1396" s="8"/>
      <c r="B1396" s="9"/>
      <c r="C1396" s="9"/>
      <c r="D1396" s="3"/>
      <c r="E1396" s="3"/>
      <c r="F1396" s="25"/>
      <c r="G1396" s="3"/>
      <c r="H1396" s="3"/>
      <c r="I1396" s="3"/>
      <c r="J1396" s="3"/>
      <c r="K1396" s="3"/>
      <c r="L1396" s="3"/>
      <c r="M1396" s="33"/>
      <c r="N1396" s="33"/>
      <c r="O1396" s="33"/>
      <c r="P1396" s="33"/>
      <c r="Q1396" s="22"/>
      <c r="R1396" s="22"/>
      <c r="S1396" s="22"/>
      <c r="T1396" s="22"/>
      <c r="U1396" s="121"/>
      <c r="V1396" s="107"/>
      <c r="W1396" s="120"/>
      <c r="X1396" s="22"/>
      <c r="Y1396" s="22"/>
      <c r="Z1396" s="22"/>
      <c r="AA1396" s="33"/>
      <c r="AB1396" s="22"/>
      <c r="AC1396" s="22"/>
      <c r="AD1396" s="22"/>
      <c r="AE1396" s="22"/>
      <c r="AF1396" s="22"/>
      <c r="AG1396" s="22"/>
    </row>
    <row r="1397" spans="1:33" s="13" customFormat="1" ht="15" customHeight="1">
      <c r="A1397" s="8"/>
      <c r="B1397" s="9"/>
      <c r="C1397" s="9"/>
      <c r="D1397" s="3"/>
      <c r="E1397" s="3"/>
      <c r="F1397" s="25"/>
      <c r="G1397" s="3"/>
      <c r="H1397" s="3"/>
      <c r="I1397" s="3"/>
      <c r="J1397" s="3"/>
      <c r="K1397" s="3"/>
      <c r="L1397" s="3"/>
      <c r="M1397" s="33"/>
      <c r="N1397" s="33"/>
      <c r="O1397" s="33"/>
      <c r="P1397" s="33"/>
      <c r="Q1397" s="22"/>
      <c r="R1397" s="22"/>
      <c r="S1397" s="22"/>
      <c r="T1397" s="22"/>
      <c r="U1397" s="121"/>
      <c r="V1397" s="107"/>
      <c r="W1397" s="120"/>
      <c r="X1397" s="22"/>
      <c r="Y1397" s="22"/>
      <c r="Z1397" s="22"/>
      <c r="AA1397" s="33"/>
      <c r="AB1397" s="22"/>
      <c r="AC1397" s="22"/>
      <c r="AD1397" s="22"/>
      <c r="AE1397" s="22"/>
      <c r="AF1397" s="22"/>
      <c r="AG1397" s="22"/>
    </row>
    <row r="1398" spans="1:33" s="13" customFormat="1" ht="15" customHeight="1">
      <c r="A1398" s="8"/>
      <c r="B1398" s="9"/>
      <c r="C1398" s="9"/>
      <c r="D1398" s="3"/>
      <c r="E1398" s="3"/>
      <c r="F1398" s="25"/>
      <c r="G1398" s="3"/>
      <c r="H1398" s="3"/>
      <c r="I1398" s="3"/>
      <c r="J1398" s="3"/>
      <c r="K1398" s="3"/>
      <c r="L1398" s="3"/>
      <c r="M1398" s="33"/>
      <c r="N1398" s="33"/>
      <c r="O1398" s="33"/>
      <c r="P1398" s="33"/>
      <c r="Q1398" s="22"/>
      <c r="R1398" s="22"/>
      <c r="S1398" s="22"/>
      <c r="T1398" s="22"/>
      <c r="U1398" s="121"/>
      <c r="V1398" s="107"/>
      <c r="W1398" s="120"/>
      <c r="X1398" s="22"/>
      <c r="Y1398" s="22"/>
      <c r="Z1398" s="22"/>
      <c r="AA1398" s="33"/>
      <c r="AB1398" s="22"/>
      <c r="AC1398" s="22"/>
      <c r="AD1398" s="22"/>
      <c r="AE1398" s="22"/>
      <c r="AF1398" s="22"/>
      <c r="AG1398" s="22"/>
    </row>
    <row r="1399" spans="1:33" s="13" customFormat="1" ht="15" customHeight="1">
      <c r="A1399" s="8"/>
      <c r="B1399" s="9"/>
      <c r="C1399" s="9"/>
      <c r="D1399" s="3"/>
      <c r="E1399" s="3"/>
      <c r="F1399" s="25"/>
      <c r="G1399" s="3"/>
      <c r="H1399" s="3"/>
      <c r="I1399" s="3"/>
      <c r="J1399" s="3"/>
      <c r="K1399" s="3"/>
      <c r="L1399" s="3"/>
      <c r="M1399" s="33"/>
      <c r="N1399" s="33"/>
      <c r="O1399" s="33"/>
      <c r="P1399" s="33"/>
      <c r="Q1399" s="22"/>
      <c r="R1399" s="22"/>
      <c r="S1399" s="22"/>
      <c r="T1399" s="22"/>
      <c r="U1399" s="121"/>
      <c r="V1399" s="107"/>
      <c r="W1399" s="120"/>
      <c r="X1399" s="22"/>
      <c r="Y1399" s="22"/>
      <c r="Z1399" s="22"/>
      <c r="AA1399" s="33"/>
      <c r="AB1399" s="22"/>
      <c r="AC1399" s="22"/>
      <c r="AD1399" s="22"/>
      <c r="AE1399" s="22"/>
      <c r="AF1399" s="22"/>
      <c r="AG1399" s="22"/>
    </row>
    <row r="1400" spans="1:33" s="13" customFormat="1" ht="15" customHeight="1">
      <c r="A1400" s="8"/>
      <c r="B1400" s="9"/>
      <c r="C1400" s="9"/>
      <c r="D1400" s="3"/>
      <c r="E1400" s="3"/>
      <c r="F1400" s="25"/>
      <c r="G1400" s="3"/>
      <c r="H1400" s="3"/>
      <c r="I1400" s="3"/>
      <c r="J1400" s="3"/>
      <c r="K1400" s="3"/>
      <c r="L1400" s="3"/>
      <c r="M1400" s="33"/>
      <c r="N1400" s="33"/>
      <c r="O1400" s="33"/>
      <c r="P1400" s="33"/>
      <c r="Q1400" s="22"/>
      <c r="R1400" s="22"/>
      <c r="S1400" s="22"/>
      <c r="T1400" s="22"/>
      <c r="U1400" s="122"/>
      <c r="V1400" s="107"/>
      <c r="W1400" s="120"/>
      <c r="X1400" s="22"/>
      <c r="Y1400" s="22"/>
      <c r="Z1400" s="22"/>
      <c r="AA1400" s="33"/>
      <c r="AB1400" s="22"/>
      <c r="AC1400" s="22"/>
      <c r="AD1400" s="22"/>
      <c r="AE1400" s="22"/>
      <c r="AF1400" s="22"/>
      <c r="AG1400" s="22"/>
    </row>
    <row r="1401" spans="1:33" s="13" customFormat="1" ht="15" customHeight="1">
      <c r="A1401" s="8"/>
      <c r="B1401" s="9"/>
      <c r="C1401" s="9"/>
      <c r="D1401" s="3"/>
      <c r="E1401" s="3"/>
      <c r="F1401" s="25"/>
      <c r="G1401" s="3"/>
      <c r="H1401" s="3"/>
      <c r="I1401" s="3"/>
      <c r="J1401" s="3"/>
      <c r="K1401" s="3"/>
      <c r="L1401" s="3"/>
      <c r="M1401" s="33"/>
      <c r="N1401" s="33"/>
      <c r="O1401" s="33"/>
      <c r="P1401" s="33"/>
      <c r="Q1401" s="22"/>
      <c r="R1401" s="22"/>
      <c r="S1401" s="22"/>
      <c r="T1401" s="22"/>
      <c r="U1401" s="124"/>
      <c r="V1401" s="107"/>
      <c r="W1401" s="120"/>
      <c r="X1401" s="22"/>
      <c r="Y1401" s="22"/>
      <c r="Z1401" s="22"/>
      <c r="AA1401" s="33"/>
      <c r="AB1401" s="22"/>
      <c r="AC1401" s="22"/>
      <c r="AD1401" s="22"/>
      <c r="AE1401" s="22"/>
      <c r="AF1401" s="22"/>
      <c r="AG1401" s="22"/>
    </row>
    <row r="1402" spans="1:33" s="13" customFormat="1" ht="15" customHeight="1">
      <c r="A1402" s="8"/>
      <c r="B1402" s="9"/>
      <c r="C1402" s="9"/>
      <c r="D1402" s="3"/>
      <c r="E1402" s="3"/>
      <c r="F1402" s="25"/>
      <c r="G1402" s="3"/>
      <c r="H1402" s="3"/>
      <c r="I1402" s="3"/>
      <c r="J1402" s="3"/>
      <c r="K1402" s="3"/>
      <c r="L1402" s="3"/>
      <c r="M1402" s="33"/>
      <c r="N1402" s="33"/>
      <c r="O1402" s="33"/>
      <c r="P1402" s="33"/>
      <c r="Q1402" s="22"/>
      <c r="R1402" s="22"/>
      <c r="S1402" s="22"/>
      <c r="T1402" s="22"/>
      <c r="U1402" s="121"/>
      <c r="V1402" s="107"/>
      <c r="W1402" s="120"/>
      <c r="X1402" s="22"/>
      <c r="Y1402" s="22"/>
      <c r="Z1402" s="22"/>
      <c r="AA1402" s="33"/>
      <c r="AB1402" s="22"/>
      <c r="AC1402" s="22"/>
      <c r="AD1402" s="22"/>
      <c r="AE1402" s="22"/>
      <c r="AF1402" s="22"/>
      <c r="AG1402" s="22"/>
    </row>
    <row r="1403" spans="1:33" s="13" customFormat="1" ht="15" customHeight="1">
      <c r="A1403" s="8"/>
      <c r="B1403" s="9"/>
      <c r="C1403" s="9"/>
      <c r="D1403" s="3"/>
      <c r="E1403" s="3"/>
      <c r="F1403" s="25"/>
      <c r="G1403" s="3"/>
      <c r="H1403" s="3"/>
      <c r="I1403" s="3"/>
      <c r="J1403" s="3"/>
      <c r="K1403" s="3"/>
      <c r="L1403" s="3"/>
      <c r="M1403" s="33"/>
      <c r="N1403" s="33"/>
      <c r="O1403" s="33"/>
      <c r="P1403" s="33"/>
      <c r="Q1403" s="22"/>
      <c r="R1403" s="22"/>
      <c r="S1403" s="22"/>
      <c r="T1403" s="22"/>
      <c r="U1403" s="121"/>
      <c r="V1403" s="107"/>
      <c r="W1403" s="120"/>
      <c r="X1403" s="22"/>
      <c r="Y1403" s="22"/>
      <c r="Z1403" s="22"/>
      <c r="AA1403" s="33"/>
      <c r="AB1403" s="22"/>
      <c r="AC1403" s="22"/>
      <c r="AD1403" s="22"/>
      <c r="AE1403" s="22"/>
      <c r="AF1403" s="22"/>
      <c r="AG1403" s="22"/>
    </row>
    <row r="1404" spans="1:33" s="13" customFormat="1" ht="15" customHeight="1">
      <c r="A1404" s="8"/>
      <c r="B1404" s="9"/>
      <c r="C1404" s="9"/>
      <c r="D1404" s="3"/>
      <c r="E1404" s="3"/>
      <c r="F1404" s="25"/>
      <c r="G1404" s="3"/>
      <c r="H1404" s="3"/>
      <c r="I1404" s="3"/>
      <c r="J1404" s="3"/>
      <c r="K1404" s="3"/>
      <c r="L1404" s="3"/>
      <c r="M1404" s="33"/>
      <c r="N1404" s="33"/>
      <c r="O1404" s="33"/>
      <c r="P1404" s="33"/>
      <c r="Q1404" s="22"/>
      <c r="R1404" s="22"/>
      <c r="S1404" s="22"/>
      <c r="T1404" s="22"/>
      <c r="U1404" s="121"/>
      <c r="V1404" s="107"/>
      <c r="W1404" s="120"/>
      <c r="X1404" s="22"/>
      <c r="Y1404" s="22"/>
      <c r="Z1404" s="22"/>
      <c r="AA1404" s="33"/>
      <c r="AB1404" s="22"/>
      <c r="AC1404" s="22"/>
      <c r="AD1404" s="22"/>
      <c r="AE1404" s="22"/>
      <c r="AF1404" s="22"/>
      <c r="AG1404" s="22"/>
    </row>
    <row r="1405" spans="1:33" s="13" customFormat="1" ht="15" customHeight="1">
      <c r="A1405" s="8"/>
      <c r="B1405" s="9"/>
      <c r="C1405" s="9"/>
      <c r="D1405" s="3"/>
      <c r="E1405" s="3"/>
      <c r="F1405" s="25"/>
      <c r="G1405" s="3"/>
      <c r="H1405" s="3"/>
      <c r="I1405" s="3"/>
      <c r="J1405" s="3"/>
      <c r="K1405" s="3"/>
      <c r="L1405" s="3"/>
      <c r="M1405" s="33"/>
      <c r="N1405" s="33"/>
      <c r="O1405" s="33"/>
      <c r="P1405" s="33"/>
      <c r="Q1405" s="22"/>
      <c r="R1405" s="22"/>
      <c r="S1405" s="22"/>
      <c r="T1405" s="22"/>
      <c r="U1405" s="135"/>
      <c r="V1405" s="107"/>
      <c r="W1405" s="120"/>
      <c r="X1405" s="22"/>
      <c r="Y1405" s="22"/>
      <c r="Z1405" s="22"/>
      <c r="AA1405" s="33"/>
      <c r="AB1405" s="22"/>
      <c r="AC1405" s="22"/>
      <c r="AD1405" s="22"/>
      <c r="AE1405" s="22"/>
      <c r="AF1405" s="22"/>
      <c r="AG1405" s="22"/>
    </row>
    <row r="1406" spans="1:33" s="13" customFormat="1" ht="15" customHeight="1">
      <c r="A1406" s="8"/>
      <c r="B1406" s="9"/>
      <c r="C1406" s="9"/>
      <c r="D1406" s="3"/>
      <c r="E1406" s="3"/>
      <c r="F1406" s="25"/>
      <c r="G1406" s="3"/>
      <c r="H1406" s="3"/>
      <c r="I1406" s="3"/>
      <c r="J1406" s="3"/>
      <c r="K1406" s="3"/>
      <c r="L1406" s="3"/>
      <c r="M1406" s="33"/>
      <c r="N1406" s="33"/>
      <c r="O1406" s="33"/>
      <c r="P1406" s="33"/>
      <c r="Q1406" s="22"/>
      <c r="R1406" s="22"/>
      <c r="S1406" s="22"/>
      <c r="T1406" s="22"/>
      <c r="U1406" s="135"/>
      <c r="V1406" s="107"/>
      <c r="W1406" s="120"/>
      <c r="X1406" s="22"/>
      <c r="Y1406" s="22"/>
      <c r="Z1406" s="22"/>
      <c r="AA1406" s="33"/>
      <c r="AB1406" s="22"/>
      <c r="AC1406" s="22"/>
      <c r="AD1406" s="22"/>
      <c r="AE1406" s="22"/>
      <c r="AF1406" s="22"/>
      <c r="AG1406" s="22"/>
    </row>
    <row r="1407" spans="1:33" s="13" customFormat="1" ht="15" customHeight="1">
      <c r="A1407" s="8"/>
      <c r="B1407" s="9"/>
      <c r="C1407" s="9"/>
      <c r="D1407" s="3"/>
      <c r="E1407" s="3"/>
      <c r="F1407" s="25"/>
      <c r="G1407" s="3"/>
      <c r="H1407" s="3"/>
      <c r="I1407" s="3"/>
      <c r="J1407" s="3"/>
      <c r="K1407" s="3"/>
      <c r="L1407" s="3"/>
      <c r="M1407" s="33"/>
      <c r="N1407" s="33"/>
      <c r="O1407" s="33"/>
      <c r="P1407" s="33"/>
      <c r="Q1407" s="22"/>
      <c r="R1407" s="22"/>
      <c r="S1407" s="22"/>
      <c r="T1407" s="22"/>
      <c r="U1407" s="135"/>
      <c r="V1407" s="107"/>
      <c r="W1407" s="120"/>
      <c r="X1407" s="22"/>
      <c r="Y1407" s="22"/>
      <c r="Z1407" s="22"/>
      <c r="AA1407" s="33"/>
      <c r="AB1407" s="22"/>
      <c r="AC1407" s="22"/>
      <c r="AD1407" s="22"/>
      <c r="AE1407" s="22"/>
      <c r="AF1407" s="22"/>
      <c r="AG1407" s="22"/>
    </row>
    <row r="1408" spans="1:33" s="13" customFormat="1" ht="15" customHeight="1">
      <c r="A1408" s="8"/>
      <c r="B1408" s="9"/>
      <c r="C1408" s="9"/>
      <c r="D1408" s="3"/>
      <c r="E1408" s="3"/>
      <c r="F1408" s="25"/>
      <c r="G1408" s="3"/>
      <c r="H1408" s="3"/>
      <c r="I1408" s="3"/>
      <c r="J1408" s="3"/>
      <c r="K1408" s="3"/>
      <c r="L1408" s="3"/>
      <c r="M1408" s="33"/>
      <c r="N1408" s="33"/>
      <c r="O1408" s="33"/>
      <c r="P1408" s="33"/>
      <c r="Q1408" s="22"/>
      <c r="R1408" s="22"/>
      <c r="S1408" s="22"/>
      <c r="T1408" s="22"/>
      <c r="U1408" s="135"/>
      <c r="V1408" s="107"/>
      <c r="W1408" s="120"/>
      <c r="X1408" s="22"/>
      <c r="Y1408" s="22"/>
      <c r="Z1408" s="22"/>
      <c r="AA1408" s="33"/>
      <c r="AB1408" s="22"/>
      <c r="AC1408" s="22"/>
      <c r="AD1408" s="22"/>
      <c r="AE1408" s="22"/>
      <c r="AF1408" s="22"/>
      <c r="AG1408" s="22"/>
    </row>
    <row r="1409" spans="1:33" s="13" customFormat="1" ht="15" customHeight="1">
      <c r="A1409" s="8"/>
      <c r="B1409" s="9"/>
      <c r="C1409" s="9"/>
      <c r="D1409" s="3"/>
      <c r="E1409" s="3"/>
      <c r="F1409" s="25"/>
      <c r="G1409" s="3"/>
      <c r="H1409" s="3"/>
      <c r="I1409" s="3"/>
      <c r="J1409" s="3"/>
      <c r="K1409" s="3"/>
      <c r="L1409" s="3"/>
      <c r="M1409" s="33"/>
      <c r="N1409" s="33"/>
      <c r="O1409" s="33"/>
      <c r="P1409" s="33"/>
      <c r="Q1409" s="22"/>
      <c r="R1409" s="22"/>
      <c r="S1409" s="22"/>
      <c r="T1409" s="22"/>
      <c r="U1409" s="135"/>
      <c r="V1409" s="107"/>
      <c r="W1409" s="120"/>
      <c r="X1409" s="22"/>
      <c r="Y1409" s="22"/>
      <c r="Z1409" s="22"/>
      <c r="AA1409" s="33"/>
      <c r="AB1409" s="22"/>
      <c r="AC1409" s="22"/>
      <c r="AD1409" s="22"/>
      <c r="AE1409" s="22"/>
      <c r="AF1409" s="22"/>
      <c r="AG1409" s="22"/>
    </row>
    <row r="1410" spans="1:33" s="13" customFormat="1" ht="15" customHeight="1">
      <c r="A1410" s="8"/>
      <c r="B1410" s="9"/>
      <c r="C1410" s="9"/>
      <c r="D1410" s="3"/>
      <c r="E1410" s="3"/>
      <c r="F1410" s="25"/>
      <c r="G1410" s="3"/>
      <c r="H1410" s="3"/>
      <c r="I1410" s="3"/>
      <c r="J1410" s="3"/>
      <c r="K1410" s="3"/>
      <c r="L1410" s="3"/>
      <c r="M1410" s="33"/>
      <c r="N1410" s="33"/>
      <c r="O1410" s="33"/>
      <c r="P1410" s="33"/>
      <c r="Q1410" s="22"/>
      <c r="R1410" s="22"/>
      <c r="S1410" s="22"/>
      <c r="T1410" s="22"/>
      <c r="U1410" s="121"/>
      <c r="V1410" s="107"/>
      <c r="W1410" s="120"/>
      <c r="X1410" s="22"/>
      <c r="Y1410" s="22"/>
      <c r="Z1410" s="22"/>
      <c r="AA1410" s="33"/>
      <c r="AB1410" s="22"/>
      <c r="AC1410" s="22"/>
      <c r="AD1410" s="22"/>
      <c r="AE1410" s="22"/>
      <c r="AF1410" s="22"/>
      <c r="AG1410" s="22"/>
    </row>
    <row r="1411" spans="1:33" s="13" customFormat="1" ht="15" customHeight="1">
      <c r="A1411" s="8"/>
      <c r="B1411" s="9"/>
      <c r="C1411" s="9"/>
      <c r="D1411" s="3"/>
      <c r="E1411" s="3"/>
      <c r="F1411" s="25"/>
      <c r="G1411" s="3"/>
      <c r="H1411" s="3"/>
      <c r="I1411" s="3"/>
      <c r="J1411" s="3"/>
      <c r="K1411" s="3"/>
      <c r="L1411" s="3"/>
      <c r="M1411" s="33"/>
      <c r="N1411" s="33"/>
      <c r="O1411" s="33"/>
      <c r="P1411" s="33"/>
      <c r="Q1411" s="22"/>
      <c r="R1411" s="22"/>
      <c r="S1411" s="22"/>
      <c r="T1411" s="22"/>
      <c r="U1411" s="121"/>
      <c r="V1411" s="107"/>
      <c r="W1411" s="120"/>
      <c r="X1411" s="22"/>
      <c r="Y1411" s="22"/>
      <c r="Z1411" s="22"/>
      <c r="AA1411" s="33"/>
      <c r="AB1411" s="22"/>
      <c r="AC1411" s="22"/>
      <c r="AD1411" s="22"/>
      <c r="AE1411" s="22"/>
      <c r="AF1411" s="22"/>
      <c r="AG1411" s="22"/>
    </row>
    <row r="1412" spans="1:33" s="13" customFormat="1" ht="15" customHeight="1">
      <c r="A1412" s="8"/>
      <c r="B1412" s="9"/>
      <c r="C1412" s="9"/>
      <c r="D1412" s="3"/>
      <c r="E1412" s="3"/>
      <c r="F1412" s="25"/>
      <c r="G1412" s="3"/>
      <c r="H1412" s="3"/>
      <c r="I1412" s="3"/>
      <c r="J1412" s="3"/>
      <c r="K1412" s="3"/>
      <c r="L1412" s="3"/>
      <c r="M1412" s="33"/>
      <c r="N1412" s="33"/>
      <c r="O1412" s="33"/>
      <c r="P1412" s="33"/>
      <c r="Q1412" s="22"/>
      <c r="R1412" s="22"/>
      <c r="S1412" s="22"/>
      <c r="T1412" s="22"/>
      <c r="U1412" s="121"/>
      <c r="V1412" s="107"/>
      <c r="W1412" s="120"/>
      <c r="X1412" s="22"/>
      <c r="Y1412" s="22"/>
      <c r="Z1412" s="22"/>
      <c r="AA1412" s="33"/>
      <c r="AB1412" s="22"/>
      <c r="AC1412" s="22"/>
      <c r="AD1412" s="22"/>
      <c r="AE1412" s="22"/>
      <c r="AF1412" s="22"/>
      <c r="AG1412" s="22"/>
    </row>
    <row r="1413" spans="1:33" s="13" customFormat="1" ht="15" customHeight="1">
      <c r="A1413" s="8"/>
      <c r="B1413" s="9"/>
      <c r="C1413" s="9"/>
      <c r="D1413" s="3"/>
      <c r="E1413" s="3"/>
      <c r="F1413" s="25"/>
      <c r="G1413" s="3"/>
      <c r="H1413" s="3"/>
      <c r="I1413" s="3"/>
      <c r="J1413" s="3"/>
      <c r="K1413" s="3"/>
      <c r="L1413" s="3"/>
      <c r="M1413" s="33"/>
      <c r="N1413" s="33"/>
      <c r="O1413" s="33"/>
      <c r="P1413" s="33"/>
      <c r="Q1413" s="22"/>
      <c r="R1413" s="22"/>
      <c r="S1413" s="22"/>
      <c r="T1413" s="22"/>
      <c r="U1413" s="121"/>
      <c r="V1413" s="107"/>
      <c r="W1413" s="120"/>
      <c r="X1413" s="22"/>
      <c r="Y1413" s="22"/>
      <c r="Z1413" s="22"/>
      <c r="AA1413" s="33"/>
      <c r="AB1413" s="22"/>
      <c r="AC1413" s="22"/>
      <c r="AD1413" s="22"/>
      <c r="AE1413" s="22"/>
      <c r="AF1413" s="22"/>
      <c r="AG1413" s="22"/>
    </row>
    <row r="1414" spans="1:33" s="13" customFormat="1" ht="15" customHeight="1">
      <c r="A1414" s="8"/>
      <c r="B1414" s="9"/>
      <c r="C1414" s="9"/>
      <c r="D1414" s="3"/>
      <c r="E1414" s="3"/>
      <c r="F1414" s="25"/>
      <c r="G1414" s="3"/>
      <c r="H1414" s="3"/>
      <c r="I1414" s="3"/>
      <c r="J1414" s="3"/>
      <c r="K1414" s="3"/>
      <c r="L1414" s="3"/>
      <c r="M1414" s="33"/>
      <c r="N1414" s="33"/>
      <c r="O1414" s="33"/>
      <c r="P1414" s="33"/>
      <c r="Q1414" s="22"/>
      <c r="R1414" s="22"/>
      <c r="S1414" s="22"/>
      <c r="T1414" s="22"/>
      <c r="U1414" s="121"/>
      <c r="V1414" s="107"/>
      <c r="W1414" s="120"/>
      <c r="X1414" s="22"/>
      <c r="Y1414" s="22"/>
      <c r="Z1414" s="22"/>
      <c r="AA1414" s="33"/>
      <c r="AB1414" s="22"/>
      <c r="AC1414" s="22"/>
      <c r="AD1414" s="22"/>
      <c r="AE1414" s="22"/>
      <c r="AF1414" s="22"/>
      <c r="AG1414" s="22"/>
    </row>
    <row r="1415" spans="1:33" s="13" customFormat="1" ht="15" customHeight="1">
      <c r="A1415" s="8"/>
      <c r="B1415" s="9"/>
      <c r="C1415" s="9"/>
      <c r="D1415" s="3"/>
      <c r="E1415" s="3"/>
      <c r="F1415" s="25"/>
      <c r="G1415" s="3"/>
      <c r="H1415" s="3"/>
      <c r="I1415" s="3"/>
      <c r="J1415" s="3"/>
      <c r="K1415" s="3"/>
      <c r="L1415" s="3"/>
      <c r="M1415" s="33"/>
      <c r="N1415" s="33"/>
      <c r="O1415" s="33"/>
      <c r="P1415" s="33"/>
      <c r="Q1415" s="22"/>
      <c r="R1415" s="22"/>
      <c r="S1415" s="22"/>
      <c r="T1415" s="22"/>
      <c r="U1415" s="121"/>
      <c r="V1415" s="107"/>
      <c r="W1415" s="120"/>
      <c r="X1415" s="22"/>
      <c r="Y1415" s="22"/>
      <c r="Z1415" s="22"/>
      <c r="AA1415" s="33"/>
      <c r="AB1415" s="22"/>
      <c r="AC1415" s="22"/>
      <c r="AD1415" s="22"/>
      <c r="AE1415" s="22"/>
      <c r="AF1415" s="22"/>
      <c r="AG1415" s="22"/>
    </row>
    <row r="1416" spans="1:33" s="13" customFormat="1" ht="15" customHeight="1">
      <c r="A1416" s="8"/>
      <c r="B1416" s="9"/>
      <c r="C1416" s="9"/>
      <c r="D1416" s="3"/>
      <c r="E1416" s="3"/>
      <c r="F1416" s="25"/>
      <c r="G1416" s="3"/>
      <c r="H1416" s="3"/>
      <c r="I1416" s="3"/>
      <c r="J1416" s="3"/>
      <c r="K1416" s="3"/>
      <c r="L1416" s="3"/>
      <c r="M1416" s="33"/>
      <c r="N1416" s="33"/>
      <c r="O1416" s="33"/>
      <c r="P1416" s="33"/>
      <c r="Q1416" s="22"/>
      <c r="R1416" s="22"/>
      <c r="S1416" s="22"/>
      <c r="T1416" s="22"/>
      <c r="U1416" s="121"/>
      <c r="V1416" s="107"/>
      <c r="W1416" s="120"/>
      <c r="X1416" s="22"/>
      <c r="Y1416" s="22"/>
      <c r="Z1416" s="22"/>
      <c r="AA1416" s="33"/>
      <c r="AB1416" s="22"/>
      <c r="AC1416" s="22"/>
      <c r="AD1416" s="22"/>
      <c r="AE1416" s="22"/>
      <c r="AF1416" s="22"/>
      <c r="AG1416" s="22"/>
    </row>
    <row r="1417" spans="1:33" s="13" customFormat="1" ht="15" customHeight="1">
      <c r="A1417" s="8"/>
      <c r="B1417" s="9"/>
      <c r="C1417" s="9"/>
      <c r="D1417" s="3"/>
      <c r="E1417" s="3"/>
      <c r="F1417" s="25"/>
      <c r="G1417" s="3"/>
      <c r="H1417" s="3"/>
      <c r="I1417" s="3"/>
      <c r="J1417" s="3"/>
      <c r="K1417" s="3"/>
      <c r="L1417" s="3"/>
      <c r="M1417" s="33"/>
      <c r="N1417" s="33"/>
      <c r="O1417" s="33"/>
      <c r="P1417" s="33"/>
      <c r="Q1417" s="22"/>
      <c r="R1417" s="22"/>
      <c r="S1417" s="22"/>
      <c r="T1417" s="22"/>
      <c r="U1417" s="121"/>
      <c r="V1417" s="107"/>
      <c r="W1417" s="120"/>
      <c r="X1417" s="22"/>
      <c r="Y1417" s="22"/>
      <c r="Z1417" s="22"/>
      <c r="AA1417" s="33"/>
      <c r="AB1417" s="22"/>
      <c r="AC1417" s="22"/>
      <c r="AD1417" s="22"/>
      <c r="AE1417" s="22"/>
      <c r="AF1417" s="22"/>
      <c r="AG1417" s="22"/>
    </row>
    <row r="1418" spans="1:33" s="13" customFormat="1" ht="15" customHeight="1">
      <c r="A1418" s="8"/>
      <c r="B1418" s="9"/>
      <c r="C1418" s="9"/>
      <c r="D1418" s="3"/>
      <c r="E1418" s="3"/>
      <c r="F1418" s="25"/>
      <c r="G1418" s="3"/>
      <c r="H1418" s="3"/>
      <c r="I1418" s="3"/>
      <c r="J1418" s="3"/>
      <c r="K1418" s="3"/>
      <c r="L1418" s="3"/>
      <c r="M1418" s="33"/>
      <c r="N1418" s="33"/>
      <c r="O1418" s="33"/>
      <c r="P1418" s="33"/>
      <c r="Q1418" s="22"/>
      <c r="R1418" s="22"/>
      <c r="S1418" s="22"/>
      <c r="T1418" s="22"/>
      <c r="U1418" s="126"/>
      <c r="V1418" s="107"/>
      <c r="W1418" s="120"/>
      <c r="X1418" s="22"/>
      <c r="Y1418" s="22"/>
      <c r="Z1418" s="22"/>
      <c r="AA1418" s="33"/>
      <c r="AB1418" s="22"/>
      <c r="AC1418" s="22"/>
      <c r="AD1418" s="22"/>
      <c r="AE1418" s="22"/>
      <c r="AF1418" s="22"/>
      <c r="AG1418" s="22"/>
    </row>
    <row r="1419" spans="1:33" s="13" customFormat="1" ht="15" customHeight="1">
      <c r="A1419" s="8"/>
      <c r="B1419" s="9"/>
      <c r="C1419" s="9"/>
      <c r="D1419" s="3"/>
      <c r="E1419" s="3"/>
      <c r="F1419" s="25"/>
      <c r="G1419" s="3"/>
      <c r="H1419" s="3"/>
      <c r="I1419" s="3"/>
      <c r="J1419" s="3"/>
      <c r="K1419" s="3"/>
      <c r="L1419" s="3"/>
      <c r="M1419" s="33"/>
      <c r="N1419" s="33"/>
      <c r="O1419" s="33"/>
      <c r="P1419" s="33"/>
      <c r="Q1419" s="22"/>
      <c r="R1419" s="22"/>
      <c r="S1419" s="22"/>
      <c r="T1419" s="22"/>
      <c r="U1419" s="126"/>
      <c r="V1419" s="107"/>
      <c r="W1419" s="120"/>
      <c r="X1419" s="22"/>
      <c r="Y1419" s="22"/>
      <c r="Z1419" s="22"/>
      <c r="AA1419" s="33"/>
      <c r="AB1419" s="22"/>
      <c r="AC1419" s="22"/>
      <c r="AD1419" s="22"/>
      <c r="AE1419" s="22"/>
      <c r="AF1419" s="22"/>
      <c r="AG1419" s="22"/>
    </row>
    <row r="1420" spans="1:33" s="13" customFormat="1" ht="15" customHeight="1">
      <c r="A1420" s="8"/>
      <c r="B1420" s="9"/>
      <c r="C1420" s="9"/>
      <c r="D1420" s="3"/>
      <c r="E1420" s="3"/>
      <c r="F1420" s="25"/>
      <c r="G1420" s="3"/>
      <c r="H1420" s="3"/>
      <c r="I1420" s="3"/>
      <c r="J1420" s="3"/>
      <c r="K1420" s="3"/>
      <c r="L1420" s="3"/>
      <c r="M1420" s="33"/>
      <c r="N1420" s="33"/>
      <c r="O1420" s="33"/>
      <c r="P1420" s="33"/>
      <c r="Q1420" s="22"/>
      <c r="R1420" s="22"/>
      <c r="S1420" s="22"/>
      <c r="T1420" s="22"/>
      <c r="U1420" s="126"/>
      <c r="V1420" s="107"/>
      <c r="W1420" s="120"/>
      <c r="X1420" s="22"/>
      <c r="Y1420" s="22"/>
      <c r="Z1420" s="22"/>
      <c r="AA1420" s="33"/>
      <c r="AB1420" s="22"/>
      <c r="AC1420" s="22"/>
      <c r="AD1420" s="22"/>
      <c r="AE1420" s="22"/>
      <c r="AF1420" s="22"/>
      <c r="AG1420" s="22"/>
    </row>
    <row r="1421" spans="1:33" s="13" customFormat="1" ht="15" customHeight="1">
      <c r="A1421" s="8"/>
      <c r="B1421" s="9"/>
      <c r="C1421" s="9"/>
      <c r="D1421" s="3"/>
      <c r="E1421" s="3"/>
      <c r="F1421" s="25"/>
      <c r="G1421" s="3"/>
      <c r="H1421" s="3"/>
      <c r="I1421" s="3"/>
      <c r="J1421" s="3"/>
      <c r="K1421" s="3"/>
      <c r="L1421" s="3"/>
      <c r="M1421" s="33"/>
      <c r="N1421" s="33"/>
      <c r="O1421" s="33"/>
      <c r="P1421" s="33"/>
      <c r="Q1421" s="22"/>
      <c r="R1421" s="22"/>
      <c r="S1421" s="22"/>
      <c r="T1421" s="22"/>
      <c r="U1421" s="121"/>
      <c r="V1421" s="107"/>
      <c r="W1421" s="120"/>
      <c r="X1421" s="22"/>
      <c r="Y1421" s="22"/>
      <c r="Z1421" s="22"/>
      <c r="AA1421" s="33"/>
      <c r="AB1421" s="22"/>
      <c r="AC1421" s="22"/>
      <c r="AD1421" s="22"/>
      <c r="AE1421" s="22"/>
      <c r="AF1421" s="22"/>
      <c r="AG1421" s="22"/>
    </row>
    <row r="1422" spans="1:33" s="13" customFormat="1" ht="15" customHeight="1">
      <c r="A1422" s="8"/>
      <c r="B1422" s="9"/>
      <c r="C1422" s="9"/>
      <c r="D1422" s="3"/>
      <c r="E1422" s="3"/>
      <c r="F1422" s="25"/>
      <c r="G1422" s="3"/>
      <c r="H1422" s="3"/>
      <c r="I1422" s="3"/>
      <c r="J1422" s="3"/>
      <c r="K1422" s="3"/>
      <c r="L1422" s="3"/>
      <c r="M1422" s="33"/>
      <c r="N1422" s="33"/>
      <c r="O1422" s="33"/>
      <c r="P1422" s="33"/>
      <c r="Q1422" s="22"/>
      <c r="R1422" s="22"/>
      <c r="S1422" s="22"/>
      <c r="T1422" s="22"/>
      <c r="U1422" s="121"/>
      <c r="V1422" s="107"/>
      <c r="W1422" s="120"/>
      <c r="X1422" s="22"/>
      <c r="Y1422" s="22"/>
      <c r="Z1422" s="22"/>
      <c r="AA1422" s="33"/>
      <c r="AB1422" s="22"/>
      <c r="AC1422" s="22"/>
      <c r="AD1422" s="22"/>
      <c r="AE1422" s="22"/>
      <c r="AF1422" s="22"/>
      <c r="AG1422" s="22"/>
    </row>
    <row r="1423" spans="1:33" s="13" customFormat="1" ht="15" customHeight="1">
      <c r="A1423" s="8"/>
      <c r="B1423" s="9"/>
      <c r="C1423" s="9"/>
      <c r="D1423" s="3"/>
      <c r="E1423" s="3"/>
      <c r="F1423" s="25"/>
      <c r="G1423" s="3"/>
      <c r="H1423" s="3"/>
      <c r="I1423" s="3"/>
      <c r="J1423" s="3"/>
      <c r="K1423" s="3"/>
      <c r="L1423" s="3"/>
      <c r="M1423" s="33"/>
      <c r="N1423" s="33"/>
      <c r="O1423" s="33"/>
      <c r="P1423" s="33"/>
      <c r="Q1423" s="22"/>
      <c r="R1423" s="22"/>
      <c r="S1423" s="22"/>
      <c r="T1423" s="22"/>
      <c r="U1423" s="121"/>
      <c r="V1423" s="107"/>
      <c r="W1423" s="120"/>
      <c r="X1423" s="22"/>
      <c r="Y1423" s="22"/>
      <c r="Z1423" s="22"/>
      <c r="AA1423" s="33"/>
      <c r="AB1423" s="22"/>
      <c r="AC1423" s="22"/>
      <c r="AD1423" s="22"/>
      <c r="AE1423" s="22"/>
      <c r="AF1423" s="22"/>
      <c r="AG1423" s="22"/>
    </row>
    <row r="1424" spans="1:33" s="13" customFormat="1" ht="15" customHeight="1">
      <c r="A1424" s="8"/>
      <c r="B1424" s="9"/>
      <c r="C1424" s="9"/>
      <c r="D1424" s="3"/>
      <c r="E1424" s="3"/>
      <c r="F1424" s="25"/>
      <c r="G1424" s="3"/>
      <c r="H1424" s="3"/>
      <c r="I1424" s="3"/>
      <c r="J1424" s="3"/>
      <c r="K1424" s="3"/>
      <c r="L1424" s="3"/>
      <c r="M1424" s="33"/>
      <c r="N1424" s="33"/>
      <c r="O1424" s="33"/>
      <c r="P1424" s="33"/>
      <c r="Q1424" s="22"/>
      <c r="R1424" s="22"/>
      <c r="S1424" s="22"/>
      <c r="T1424" s="22"/>
      <c r="U1424" s="121"/>
      <c r="V1424" s="107"/>
      <c r="W1424" s="120"/>
      <c r="X1424" s="22"/>
      <c r="Y1424" s="22"/>
      <c r="Z1424" s="22"/>
      <c r="AA1424" s="33"/>
      <c r="AB1424" s="22"/>
      <c r="AC1424" s="22"/>
      <c r="AD1424" s="22"/>
      <c r="AE1424" s="22"/>
      <c r="AF1424" s="22"/>
      <c r="AG1424" s="22"/>
    </row>
    <row r="1425" spans="1:33" s="13" customFormat="1" ht="15" customHeight="1">
      <c r="A1425" s="8"/>
      <c r="B1425" s="9"/>
      <c r="C1425" s="9"/>
      <c r="D1425" s="3"/>
      <c r="E1425" s="3"/>
      <c r="F1425" s="25"/>
      <c r="G1425" s="3"/>
      <c r="H1425" s="3"/>
      <c r="I1425" s="3"/>
      <c r="J1425" s="3"/>
      <c r="K1425" s="3"/>
      <c r="L1425" s="3"/>
      <c r="M1425" s="33"/>
      <c r="N1425" s="33"/>
      <c r="O1425" s="33"/>
      <c r="P1425" s="33"/>
      <c r="Q1425" s="22"/>
      <c r="R1425" s="22"/>
      <c r="S1425" s="22"/>
      <c r="T1425" s="22"/>
      <c r="U1425" s="121"/>
      <c r="V1425" s="107"/>
      <c r="W1425" s="120"/>
      <c r="X1425" s="22"/>
      <c r="Y1425" s="22"/>
      <c r="Z1425" s="22"/>
      <c r="AA1425" s="33"/>
      <c r="AB1425" s="22"/>
      <c r="AC1425" s="22"/>
      <c r="AD1425" s="22"/>
      <c r="AE1425" s="22"/>
      <c r="AF1425" s="22"/>
      <c r="AG1425" s="22"/>
    </row>
    <row r="1426" spans="1:33" s="13" customFormat="1" ht="15" customHeight="1">
      <c r="A1426" s="8"/>
      <c r="B1426" s="9"/>
      <c r="C1426" s="9"/>
      <c r="D1426" s="3"/>
      <c r="E1426" s="3"/>
      <c r="F1426" s="25"/>
      <c r="G1426" s="3"/>
      <c r="H1426" s="3"/>
      <c r="I1426" s="3"/>
      <c r="J1426" s="3"/>
      <c r="K1426" s="3"/>
      <c r="L1426" s="3"/>
      <c r="M1426" s="33"/>
      <c r="N1426" s="33"/>
      <c r="O1426" s="33"/>
      <c r="P1426" s="33"/>
      <c r="Q1426" s="22"/>
      <c r="R1426" s="22"/>
      <c r="S1426" s="22"/>
      <c r="T1426" s="22"/>
      <c r="U1426" s="121"/>
      <c r="V1426" s="107"/>
      <c r="W1426" s="120"/>
      <c r="X1426" s="22"/>
      <c r="Y1426" s="22"/>
      <c r="Z1426" s="22"/>
      <c r="AA1426" s="33"/>
      <c r="AB1426" s="22"/>
      <c r="AC1426" s="22"/>
      <c r="AD1426" s="22"/>
      <c r="AE1426" s="22"/>
      <c r="AF1426" s="22"/>
      <c r="AG1426" s="22"/>
    </row>
    <row r="1427" spans="1:33" s="13" customFormat="1" ht="15" customHeight="1">
      <c r="A1427" s="8"/>
      <c r="B1427" s="9"/>
      <c r="C1427" s="9"/>
      <c r="D1427" s="3"/>
      <c r="E1427" s="3"/>
      <c r="F1427" s="25"/>
      <c r="G1427" s="3"/>
      <c r="H1427" s="3"/>
      <c r="I1427" s="3"/>
      <c r="J1427" s="3"/>
      <c r="K1427" s="3"/>
      <c r="L1427" s="3"/>
      <c r="M1427" s="33"/>
      <c r="N1427" s="33"/>
      <c r="O1427" s="33"/>
      <c r="P1427" s="33"/>
      <c r="Q1427" s="22"/>
      <c r="R1427" s="22"/>
      <c r="S1427" s="22"/>
      <c r="T1427" s="22"/>
      <c r="U1427" s="121"/>
      <c r="V1427" s="107"/>
      <c r="W1427" s="120"/>
      <c r="X1427" s="22"/>
      <c r="Y1427" s="22"/>
      <c r="Z1427" s="22"/>
      <c r="AA1427" s="33"/>
      <c r="AB1427" s="22"/>
      <c r="AC1427" s="22"/>
      <c r="AD1427" s="22"/>
      <c r="AE1427" s="22"/>
      <c r="AF1427" s="22"/>
      <c r="AG1427" s="22"/>
    </row>
    <row r="1428" spans="1:33" s="13" customFormat="1" ht="15" customHeight="1">
      <c r="A1428" s="8"/>
      <c r="B1428" s="9"/>
      <c r="C1428" s="9"/>
      <c r="D1428" s="3"/>
      <c r="E1428" s="3"/>
      <c r="F1428" s="25"/>
      <c r="G1428" s="3"/>
      <c r="H1428" s="3"/>
      <c r="I1428" s="3"/>
      <c r="J1428" s="3"/>
      <c r="K1428" s="3"/>
      <c r="L1428" s="3"/>
      <c r="M1428" s="33"/>
      <c r="N1428" s="33"/>
      <c r="O1428" s="33"/>
      <c r="P1428" s="33"/>
      <c r="Q1428" s="22"/>
      <c r="R1428" s="22"/>
      <c r="S1428" s="22"/>
      <c r="T1428" s="22"/>
      <c r="U1428" s="121"/>
      <c r="V1428" s="107"/>
      <c r="W1428" s="120"/>
      <c r="X1428" s="22"/>
      <c r="Y1428" s="22"/>
      <c r="Z1428" s="22"/>
      <c r="AA1428" s="33"/>
      <c r="AB1428" s="22"/>
      <c r="AC1428" s="22"/>
      <c r="AD1428" s="22"/>
      <c r="AE1428" s="22"/>
      <c r="AF1428" s="22"/>
      <c r="AG1428" s="22"/>
    </row>
    <row r="1429" spans="1:33" s="13" customFormat="1" ht="15" customHeight="1">
      <c r="A1429" s="8"/>
      <c r="B1429" s="9"/>
      <c r="C1429" s="9"/>
      <c r="D1429" s="3"/>
      <c r="E1429" s="3"/>
      <c r="F1429" s="25"/>
      <c r="G1429" s="3"/>
      <c r="H1429" s="3"/>
      <c r="I1429" s="3"/>
      <c r="J1429" s="3"/>
      <c r="K1429" s="3"/>
      <c r="L1429" s="3"/>
      <c r="M1429" s="33"/>
      <c r="N1429" s="33"/>
      <c r="O1429" s="33"/>
      <c r="P1429" s="33"/>
      <c r="Q1429" s="22"/>
      <c r="R1429" s="22"/>
      <c r="S1429" s="22"/>
      <c r="T1429" s="22"/>
      <c r="U1429" s="121"/>
      <c r="V1429" s="107"/>
      <c r="W1429" s="120"/>
      <c r="X1429" s="22"/>
      <c r="Y1429" s="22"/>
      <c r="Z1429" s="22"/>
      <c r="AA1429" s="33"/>
      <c r="AB1429" s="22"/>
      <c r="AC1429" s="22"/>
      <c r="AD1429" s="22"/>
      <c r="AE1429" s="22"/>
      <c r="AF1429" s="22"/>
      <c r="AG1429" s="22"/>
    </row>
    <row r="1430" spans="1:33" s="13" customFormat="1" ht="15" customHeight="1">
      <c r="A1430" s="8"/>
      <c r="B1430" s="9"/>
      <c r="C1430" s="9"/>
      <c r="D1430" s="3"/>
      <c r="E1430" s="3"/>
      <c r="F1430" s="25"/>
      <c r="G1430" s="3"/>
      <c r="H1430" s="3"/>
      <c r="I1430" s="3"/>
      <c r="J1430" s="3"/>
      <c r="K1430" s="3"/>
      <c r="L1430" s="3"/>
      <c r="M1430" s="33"/>
      <c r="N1430" s="33"/>
      <c r="O1430" s="33"/>
      <c r="P1430" s="33"/>
      <c r="Q1430" s="22"/>
      <c r="R1430" s="22"/>
      <c r="S1430" s="22"/>
      <c r="T1430" s="22"/>
      <c r="U1430" s="121"/>
      <c r="V1430" s="107"/>
      <c r="W1430" s="120"/>
      <c r="X1430" s="22"/>
      <c r="Y1430" s="22"/>
      <c r="Z1430" s="22"/>
      <c r="AA1430" s="33"/>
      <c r="AB1430" s="22"/>
      <c r="AC1430" s="22"/>
      <c r="AD1430" s="22"/>
      <c r="AE1430" s="22"/>
      <c r="AF1430" s="22"/>
      <c r="AG1430" s="22"/>
    </row>
    <row r="1431" spans="1:33" s="13" customFormat="1" ht="15" customHeight="1">
      <c r="A1431" s="8"/>
      <c r="B1431" s="9"/>
      <c r="C1431" s="9"/>
      <c r="D1431" s="3"/>
      <c r="E1431" s="3"/>
      <c r="F1431" s="25"/>
      <c r="G1431" s="3"/>
      <c r="H1431" s="3"/>
      <c r="I1431" s="3"/>
      <c r="J1431" s="3"/>
      <c r="K1431" s="3"/>
      <c r="L1431" s="3"/>
      <c r="M1431" s="33"/>
      <c r="N1431" s="33"/>
      <c r="O1431" s="33"/>
      <c r="P1431" s="33"/>
      <c r="Q1431" s="22"/>
      <c r="R1431" s="22"/>
      <c r="S1431" s="22"/>
      <c r="T1431" s="22"/>
      <c r="U1431" s="121"/>
      <c r="V1431" s="107"/>
      <c r="W1431" s="120"/>
      <c r="X1431" s="22"/>
      <c r="Y1431" s="22"/>
      <c r="Z1431" s="22"/>
      <c r="AA1431" s="33"/>
      <c r="AB1431" s="22"/>
      <c r="AC1431" s="22"/>
      <c r="AD1431" s="22"/>
      <c r="AE1431" s="22"/>
      <c r="AF1431" s="22"/>
      <c r="AG1431" s="22"/>
    </row>
    <row r="1432" spans="1:33" s="13" customFormat="1" ht="15" customHeight="1">
      <c r="A1432" s="8"/>
      <c r="B1432" s="9"/>
      <c r="C1432" s="9"/>
      <c r="D1432" s="3"/>
      <c r="E1432" s="3"/>
      <c r="F1432" s="25"/>
      <c r="G1432" s="3"/>
      <c r="H1432" s="3"/>
      <c r="I1432" s="3"/>
      <c r="J1432" s="3"/>
      <c r="K1432" s="3"/>
      <c r="L1432" s="3"/>
      <c r="M1432" s="33"/>
      <c r="N1432" s="33"/>
      <c r="O1432" s="33"/>
      <c r="P1432" s="33"/>
      <c r="Q1432" s="22"/>
      <c r="R1432" s="22"/>
      <c r="S1432" s="22"/>
      <c r="T1432" s="22"/>
      <c r="U1432" s="121"/>
      <c r="V1432" s="107"/>
      <c r="W1432" s="120"/>
      <c r="X1432" s="22"/>
      <c r="Y1432" s="22"/>
      <c r="Z1432" s="22"/>
      <c r="AA1432" s="33"/>
      <c r="AB1432" s="22"/>
      <c r="AC1432" s="22"/>
      <c r="AD1432" s="22"/>
      <c r="AE1432" s="22"/>
      <c r="AF1432" s="22"/>
      <c r="AG1432" s="22"/>
    </row>
    <row r="1433" spans="1:33" s="13" customFormat="1" ht="15" customHeight="1">
      <c r="A1433" s="8"/>
      <c r="B1433" s="9"/>
      <c r="C1433" s="9"/>
      <c r="D1433" s="3"/>
      <c r="E1433" s="3"/>
      <c r="F1433" s="25"/>
      <c r="G1433" s="3"/>
      <c r="H1433" s="3"/>
      <c r="I1433" s="3"/>
      <c r="J1433" s="3"/>
      <c r="K1433" s="3"/>
      <c r="L1433" s="3"/>
      <c r="M1433" s="33"/>
      <c r="N1433" s="33"/>
      <c r="O1433" s="33"/>
      <c r="P1433" s="33"/>
      <c r="Q1433" s="22"/>
      <c r="R1433" s="22"/>
      <c r="S1433" s="22"/>
      <c r="T1433" s="22"/>
      <c r="U1433" s="121"/>
      <c r="V1433" s="107"/>
      <c r="W1433" s="120"/>
      <c r="X1433" s="22"/>
      <c r="Y1433" s="22"/>
      <c r="Z1433" s="22"/>
      <c r="AA1433" s="33"/>
      <c r="AB1433" s="22"/>
      <c r="AC1433" s="22"/>
      <c r="AD1433" s="22"/>
      <c r="AE1433" s="22"/>
      <c r="AF1433" s="22"/>
      <c r="AG1433" s="22"/>
    </row>
    <row r="1434" spans="1:33" s="13" customFormat="1" ht="15" customHeight="1">
      <c r="A1434" s="8"/>
      <c r="B1434" s="9"/>
      <c r="C1434" s="9"/>
      <c r="D1434" s="3"/>
      <c r="E1434" s="3"/>
      <c r="F1434" s="25"/>
      <c r="G1434" s="3"/>
      <c r="H1434" s="3"/>
      <c r="I1434" s="3"/>
      <c r="J1434" s="3"/>
      <c r="K1434" s="3"/>
      <c r="L1434" s="3"/>
      <c r="M1434" s="33"/>
      <c r="N1434" s="33"/>
      <c r="O1434" s="33"/>
      <c r="P1434" s="33"/>
      <c r="Q1434" s="22"/>
      <c r="R1434" s="22"/>
      <c r="S1434" s="22"/>
      <c r="T1434" s="22"/>
      <c r="U1434" s="121"/>
      <c r="V1434" s="107"/>
      <c r="W1434" s="120"/>
      <c r="X1434" s="22"/>
      <c r="Y1434" s="22"/>
      <c r="Z1434" s="22"/>
      <c r="AA1434" s="33"/>
      <c r="AB1434" s="22"/>
      <c r="AC1434" s="22"/>
      <c r="AD1434" s="22"/>
      <c r="AE1434" s="22"/>
      <c r="AF1434" s="22"/>
      <c r="AG1434" s="22"/>
    </row>
    <row r="1435" spans="1:33" s="13" customFormat="1" ht="15" customHeight="1">
      <c r="A1435" s="8"/>
      <c r="B1435" s="9"/>
      <c r="C1435" s="9"/>
      <c r="D1435" s="3"/>
      <c r="E1435" s="3"/>
      <c r="F1435" s="25"/>
      <c r="G1435" s="3"/>
      <c r="H1435" s="3"/>
      <c r="I1435" s="3"/>
      <c r="J1435" s="3"/>
      <c r="K1435" s="3"/>
      <c r="L1435" s="3"/>
      <c r="M1435" s="33"/>
      <c r="N1435" s="33"/>
      <c r="O1435" s="33"/>
      <c r="P1435" s="33"/>
      <c r="Q1435" s="22"/>
      <c r="R1435" s="22"/>
      <c r="S1435" s="22"/>
      <c r="T1435" s="22"/>
      <c r="U1435" s="121"/>
      <c r="V1435" s="107"/>
      <c r="W1435" s="120"/>
      <c r="X1435" s="22"/>
      <c r="Y1435" s="22"/>
      <c r="Z1435" s="22"/>
      <c r="AA1435" s="33"/>
      <c r="AB1435" s="22"/>
      <c r="AC1435" s="22"/>
      <c r="AD1435" s="22"/>
      <c r="AE1435" s="22"/>
      <c r="AF1435" s="22"/>
      <c r="AG1435" s="22"/>
    </row>
    <row r="1436" spans="1:33" s="13" customFormat="1" ht="15" customHeight="1">
      <c r="A1436" s="8"/>
      <c r="B1436" s="9"/>
      <c r="C1436" s="9"/>
      <c r="D1436" s="3"/>
      <c r="E1436" s="3"/>
      <c r="F1436" s="25"/>
      <c r="G1436" s="3"/>
      <c r="H1436" s="3"/>
      <c r="I1436" s="3"/>
      <c r="J1436" s="3"/>
      <c r="K1436" s="3"/>
      <c r="L1436" s="3"/>
      <c r="M1436" s="33"/>
      <c r="N1436" s="33"/>
      <c r="O1436" s="33"/>
      <c r="P1436" s="33"/>
      <c r="Q1436" s="22"/>
      <c r="R1436" s="22"/>
      <c r="S1436" s="22"/>
      <c r="T1436" s="22"/>
      <c r="U1436" s="121"/>
      <c r="V1436" s="107"/>
      <c r="W1436" s="120"/>
      <c r="X1436" s="22"/>
      <c r="Y1436" s="22"/>
      <c r="Z1436" s="22"/>
      <c r="AA1436" s="33"/>
      <c r="AB1436" s="22"/>
      <c r="AC1436" s="22"/>
      <c r="AD1436" s="22"/>
      <c r="AE1436" s="22"/>
      <c r="AF1436" s="22"/>
      <c r="AG1436" s="22"/>
    </row>
    <row r="1437" spans="1:33" s="13" customFormat="1" ht="15" customHeight="1">
      <c r="A1437" s="8"/>
      <c r="B1437" s="9"/>
      <c r="C1437" s="9"/>
      <c r="D1437" s="3"/>
      <c r="E1437" s="3"/>
      <c r="F1437" s="25"/>
      <c r="G1437" s="3"/>
      <c r="H1437" s="3"/>
      <c r="I1437" s="3"/>
      <c r="J1437" s="3"/>
      <c r="K1437" s="3"/>
      <c r="L1437" s="3"/>
      <c r="M1437" s="33"/>
      <c r="N1437" s="33"/>
      <c r="O1437" s="33"/>
      <c r="P1437" s="33"/>
      <c r="Q1437" s="22"/>
      <c r="R1437" s="22"/>
      <c r="S1437" s="22"/>
      <c r="T1437" s="22"/>
      <c r="U1437" s="121"/>
      <c r="V1437" s="107"/>
      <c r="W1437" s="120"/>
      <c r="X1437" s="22"/>
      <c r="Y1437" s="22"/>
      <c r="Z1437" s="22"/>
      <c r="AA1437" s="33"/>
      <c r="AB1437" s="22"/>
      <c r="AC1437" s="22"/>
      <c r="AD1437" s="22"/>
      <c r="AE1437" s="22"/>
      <c r="AF1437" s="22"/>
      <c r="AG1437" s="22"/>
    </row>
    <row r="1438" spans="1:33" s="13" customFormat="1" ht="15" customHeight="1">
      <c r="A1438" s="8"/>
      <c r="B1438" s="9"/>
      <c r="C1438" s="9"/>
      <c r="D1438" s="3"/>
      <c r="E1438" s="3"/>
      <c r="F1438" s="25"/>
      <c r="G1438" s="3"/>
      <c r="H1438" s="3"/>
      <c r="I1438" s="3"/>
      <c r="J1438" s="3"/>
      <c r="K1438" s="3"/>
      <c r="L1438" s="3"/>
      <c r="M1438" s="33"/>
      <c r="N1438" s="33"/>
      <c r="O1438" s="33"/>
      <c r="P1438" s="33"/>
      <c r="Q1438" s="22"/>
      <c r="R1438" s="22"/>
      <c r="S1438" s="22"/>
      <c r="T1438" s="22"/>
      <c r="U1438" s="121"/>
      <c r="V1438" s="107"/>
      <c r="W1438" s="120"/>
      <c r="X1438" s="22"/>
      <c r="Y1438" s="22"/>
      <c r="Z1438" s="22"/>
      <c r="AA1438" s="33"/>
      <c r="AB1438" s="22"/>
      <c r="AC1438" s="22"/>
      <c r="AD1438" s="22"/>
      <c r="AE1438" s="22"/>
      <c r="AF1438" s="22"/>
      <c r="AG1438" s="22"/>
    </row>
    <row r="1439" spans="1:33" s="13" customFormat="1" ht="15" customHeight="1">
      <c r="A1439" s="8"/>
      <c r="B1439" s="9"/>
      <c r="C1439" s="9"/>
      <c r="D1439" s="3"/>
      <c r="E1439" s="3"/>
      <c r="F1439" s="25"/>
      <c r="G1439" s="3"/>
      <c r="H1439" s="3"/>
      <c r="I1439" s="3"/>
      <c r="J1439" s="3"/>
      <c r="K1439" s="3"/>
      <c r="L1439" s="3"/>
      <c r="M1439" s="33"/>
      <c r="N1439" s="33"/>
      <c r="O1439" s="33"/>
      <c r="P1439" s="33"/>
      <c r="Q1439" s="22"/>
      <c r="R1439" s="22"/>
      <c r="S1439" s="22"/>
      <c r="T1439" s="22"/>
      <c r="U1439" s="121"/>
      <c r="V1439" s="107"/>
      <c r="W1439" s="120"/>
      <c r="X1439" s="22"/>
      <c r="Y1439" s="22"/>
      <c r="Z1439" s="22"/>
      <c r="AA1439" s="33"/>
      <c r="AB1439" s="22"/>
      <c r="AC1439" s="22"/>
      <c r="AD1439" s="22"/>
      <c r="AE1439" s="22"/>
      <c r="AF1439" s="22"/>
      <c r="AG1439" s="22"/>
    </row>
    <row r="1440" spans="1:33" s="13" customFormat="1" ht="15" customHeight="1">
      <c r="A1440" s="8"/>
      <c r="B1440" s="9"/>
      <c r="C1440" s="9"/>
      <c r="D1440" s="3"/>
      <c r="E1440" s="3"/>
      <c r="F1440" s="25"/>
      <c r="G1440" s="3"/>
      <c r="H1440" s="3"/>
      <c r="I1440" s="3"/>
      <c r="J1440" s="3"/>
      <c r="K1440" s="3"/>
      <c r="L1440" s="3"/>
      <c r="M1440" s="33"/>
      <c r="N1440" s="33"/>
      <c r="O1440" s="33"/>
      <c r="P1440" s="33"/>
      <c r="Q1440" s="22"/>
      <c r="R1440" s="22"/>
      <c r="S1440" s="22"/>
      <c r="T1440" s="22"/>
      <c r="U1440" s="121"/>
      <c r="V1440" s="107"/>
      <c r="W1440" s="120"/>
      <c r="X1440" s="22"/>
      <c r="Y1440" s="22"/>
      <c r="Z1440" s="22"/>
      <c r="AA1440" s="33"/>
      <c r="AB1440" s="22"/>
      <c r="AC1440" s="22"/>
      <c r="AD1440" s="22"/>
      <c r="AE1440" s="22"/>
      <c r="AF1440" s="22"/>
      <c r="AG1440" s="22"/>
    </row>
    <row r="1441" spans="1:33" s="13" customFormat="1" ht="15" customHeight="1">
      <c r="A1441" s="8"/>
      <c r="B1441" s="9"/>
      <c r="C1441" s="9"/>
      <c r="D1441" s="3"/>
      <c r="E1441" s="3"/>
      <c r="F1441" s="25"/>
      <c r="G1441" s="3"/>
      <c r="H1441" s="3"/>
      <c r="I1441" s="3"/>
      <c r="J1441" s="3"/>
      <c r="K1441" s="3"/>
      <c r="L1441" s="3"/>
      <c r="M1441" s="33"/>
      <c r="N1441" s="33"/>
      <c r="O1441" s="33"/>
      <c r="P1441" s="33"/>
      <c r="Q1441" s="22"/>
      <c r="R1441" s="22"/>
      <c r="S1441" s="22"/>
      <c r="T1441" s="22"/>
      <c r="U1441" s="121"/>
      <c r="V1441" s="107"/>
      <c r="W1441" s="120"/>
      <c r="X1441" s="22"/>
      <c r="Y1441" s="22"/>
      <c r="Z1441" s="22"/>
      <c r="AA1441" s="33"/>
      <c r="AB1441" s="22"/>
      <c r="AC1441" s="22"/>
      <c r="AD1441" s="22"/>
      <c r="AE1441" s="22"/>
      <c r="AF1441" s="22"/>
      <c r="AG1441" s="22"/>
    </row>
    <row r="1442" spans="1:33" s="13" customFormat="1" ht="15" customHeight="1">
      <c r="A1442" s="8"/>
      <c r="B1442" s="9"/>
      <c r="C1442" s="9"/>
      <c r="D1442" s="3"/>
      <c r="E1442" s="3"/>
      <c r="F1442" s="25"/>
      <c r="G1442" s="3"/>
      <c r="H1442" s="3"/>
      <c r="I1442" s="3"/>
      <c r="J1442" s="3"/>
      <c r="K1442" s="3"/>
      <c r="L1442" s="3"/>
      <c r="M1442" s="33"/>
      <c r="N1442" s="33"/>
      <c r="O1442" s="33"/>
      <c r="P1442" s="33"/>
      <c r="Q1442" s="22"/>
      <c r="R1442" s="22"/>
      <c r="S1442" s="22"/>
      <c r="T1442" s="22"/>
      <c r="U1442" s="121"/>
      <c r="V1442" s="107"/>
      <c r="W1442" s="120"/>
      <c r="X1442" s="22"/>
      <c r="Y1442" s="22"/>
      <c r="Z1442" s="22"/>
      <c r="AA1442" s="33"/>
      <c r="AB1442" s="22"/>
      <c r="AC1442" s="22"/>
      <c r="AD1442" s="22"/>
      <c r="AE1442" s="22"/>
      <c r="AF1442" s="22"/>
      <c r="AG1442" s="22"/>
    </row>
    <row r="1443" spans="1:33" s="13" customFormat="1" ht="15" customHeight="1">
      <c r="A1443" s="8"/>
      <c r="B1443" s="9"/>
      <c r="C1443" s="9"/>
      <c r="D1443" s="3"/>
      <c r="E1443" s="3"/>
      <c r="F1443" s="25"/>
      <c r="G1443" s="3"/>
      <c r="H1443" s="3"/>
      <c r="I1443" s="3"/>
      <c r="J1443" s="3"/>
      <c r="K1443" s="3"/>
      <c r="L1443" s="3"/>
      <c r="M1443" s="33"/>
      <c r="N1443" s="33"/>
      <c r="O1443" s="33"/>
      <c r="P1443" s="33"/>
      <c r="Q1443" s="22"/>
      <c r="R1443" s="22"/>
      <c r="S1443" s="22"/>
      <c r="T1443" s="22"/>
      <c r="U1443" s="121"/>
      <c r="V1443" s="107"/>
      <c r="W1443" s="120"/>
      <c r="X1443" s="22"/>
      <c r="Y1443" s="22"/>
      <c r="Z1443" s="22"/>
      <c r="AA1443" s="33"/>
      <c r="AB1443" s="22"/>
      <c r="AC1443" s="22"/>
      <c r="AD1443" s="22"/>
      <c r="AE1443" s="22"/>
      <c r="AF1443" s="22"/>
      <c r="AG1443" s="22"/>
    </row>
    <row r="1444" spans="1:33" s="13" customFormat="1" ht="15" customHeight="1">
      <c r="A1444" s="8"/>
      <c r="B1444" s="9"/>
      <c r="C1444" s="9"/>
      <c r="D1444" s="3"/>
      <c r="E1444" s="3"/>
      <c r="F1444" s="25"/>
      <c r="G1444" s="3"/>
      <c r="H1444" s="3"/>
      <c r="I1444" s="3"/>
      <c r="J1444" s="3"/>
      <c r="K1444" s="3"/>
      <c r="L1444" s="3"/>
      <c r="M1444" s="33"/>
      <c r="N1444" s="33"/>
      <c r="O1444" s="33"/>
      <c r="P1444" s="33"/>
      <c r="Q1444" s="22"/>
      <c r="R1444" s="22"/>
      <c r="S1444" s="22"/>
      <c r="T1444" s="22"/>
      <c r="U1444" s="121"/>
      <c r="V1444" s="107"/>
      <c r="W1444" s="120"/>
      <c r="X1444" s="22"/>
      <c r="Y1444" s="22"/>
      <c r="Z1444" s="22"/>
      <c r="AA1444" s="33"/>
      <c r="AB1444" s="22"/>
      <c r="AC1444" s="22"/>
      <c r="AD1444" s="22"/>
      <c r="AE1444" s="22"/>
      <c r="AF1444" s="22"/>
      <c r="AG1444" s="22"/>
    </row>
    <row r="1445" spans="1:33" s="13" customFormat="1" ht="15" customHeight="1">
      <c r="A1445" s="8"/>
      <c r="B1445" s="9"/>
      <c r="C1445" s="9"/>
      <c r="D1445" s="3"/>
      <c r="E1445" s="3"/>
      <c r="F1445" s="25"/>
      <c r="G1445" s="3"/>
      <c r="H1445" s="3"/>
      <c r="I1445" s="3"/>
      <c r="J1445" s="3"/>
      <c r="K1445" s="3"/>
      <c r="L1445" s="3"/>
      <c r="M1445" s="33"/>
      <c r="N1445" s="33"/>
      <c r="O1445" s="33"/>
      <c r="P1445" s="33"/>
      <c r="Q1445" s="22"/>
      <c r="R1445" s="22"/>
      <c r="S1445" s="22"/>
      <c r="T1445" s="22"/>
      <c r="U1445" s="121"/>
      <c r="V1445" s="107"/>
      <c r="W1445" s="120"/>
      <c r="X1445" s="22"/>
      <c r="Y1445" s="22"/>
      <c r="Z1445" s="22"/>
      <c r="AA1445" s="33"/>
      <c r="AB1445" s="22"/>
      <c r="AC1445" s="22"/>
      <c r="AD1445" s="22"/>
      <c r="AE1445" s="22"/>
      <c r="AF1445" s="22"/>
      <c r="AG1445" s="22"/>
    </row>
    <row r="1446" spans="1:33" s="13" customFormat="1" ht="15" customHeight="1">
      <c r="A1446" s="8"/>
      <c r="B1446" s="9"/>
      <c r="C1446" s="9"/>
      <c r="D1446" s="3"/>
      <c r="E1446" s="3"/>
      <c r="F1446" s="25"/>
      <c r="G1446" s="3"/>
      <c r="H1446" s="3"/>
      <c r="I1446" s="3"/>
      <c r="J1446" s="3"/>
      <c r="K1446" s="3"/>
      <c r="L1446" s="3"/>
      <c r="M1446" s="33"/>
      <c r="N1446" s="33"/>
      <c r="O1446" s="33"/>
      <c r="P1446" s="33"/>
      <c r="Q1446" s="22"/>
      <c r="R1446" s="22"/>
      <c r="S1446" s="22"/>
      <c r="T1446" s="22"/>
      <c r="U1446" s="121"/>
      <c r="V1446" s="107"/>
      <c r="W1446" s="120"/>
      <c r="X1446" s="22"/>
      <c r="Y1446" s="22"/>
      <c r="Z1446" s="22"/>
      <c r="AA1446" s="33"/>
      <c r="AB1446" s="22"/>
      <c r="AC1446" s="22"/>
      <c r="AD1446" s="22"/>
      <c r="AE1446" s="22"/>
      <c r="AF1446" s="22"/>
      <c r="AG1446" s="22"/>
    </row>
    <row r="1447" spans="1:33" s="13" customFormat="1" ht="15" customHeight="1">
      <c r="A1447" s="8"/>
      <c r="B1447" s="9"/>
      <c r="C1447" s="9"/>
      <c r="D1447" s="3"/>
      <c r="E1447" s="3"/>
      <c r="F1447" s="25"/>
      <c r="G1447" s="3"/>
      <c r="H1447" s="3"/>
      <c r="I1447" s="3"/>
      <c r="J1447" s="3"/>
      <c r="K1447" s="3"/>
      <c r="L1447" s="3"/>
      <c r="M1447" s="33"/>
      <c r="N1447" s="33"/>
      <c r="O1447" s="33"/>
      <c r="P1447" s="33"/>
      <c r="Q1447" s="22"/>
      <c r="R1447" s="22"/>
      <c r="S1447" s="22"/>
      <c r="T1447" s="22"/>
      <c r="U1447" s="121"/>
      <c r="V1447" s="107"/>
      <c r="W1447" s="120"/>
      <c r="X1447" s="22"/>
      <c r="Y1447" s="22"/>
      <c r="Z1447" s="22"/>
      <c r="AA1447" s="33"/>
      <c r="AB1447" s="22"/>
      <c r="AC1447" s="22"/>
      <c r="AD1447" s="22"/>
      <c r="AE1447" s="22"/>
      <c r="AF1447" s="22"/>
      <c r="AG1447" s="22"/>
    </row>
    <row r="1448" spans="1:33" s="13" customFormat="1" ht="15" customHeight="1">
      <c r="A1448" s="8"/>
      <c r="B1448" s="9"/>
      <c r="C1448" s="9"/>
      <c r="D1448" s="3"/>
      <c r="E1448" s="3"/>
      <c r="F1448" s="25"/>
      <c r="G1448" s="3"/>
      <c r="H1448" s="3"/>
      <c r="I1448" s="3"/>
      <c r="J1448" s="3"/>
      <c r="K1448" s="3"/>
      <c r="L1448" s="3"/>
      <c r="M1448" s="33"/>
      <c r="N1448" s="33"/>
      <c r="O1448" s="33"/>
      <c r="P1448" s="33"/>
      <c r="Q1448" s="22"/>
      <c r="R1448" s="22"/>
      <c r="S1448" s="22"/>
      <c r="T1448" s="22"/>
      <c r="U1448" s="121"/>
      <c r="V1448" s="107"/>
      <c r="W1448" s="120"/>
      <c r="X1448" s="22"/>
      <c r="Y1448" s="22"/>
      <c r="Z1448" s="22"/>
      <c r="AA1448" s="33"/>
      <c r="AB1448" s="22"/>
      <c r="AC1448" s="22"/>
      <c r="AD1448" s="22"/>
      <c r="AE1448" s="22"/>
      <c r="AF1448" s="22"/>
      <c r="AG1448" s="22"/>
    </row>
    <row r="1449" spans="1:33" s="13" customFormat="1" ht="15" customHeight="1">
      <c r="A1449" s="8"/>
      <c r="B1449" s="9"/>
      <c r="C1449" s="9"/>
      <c r="D1449" s="3"/>
      <c r="E1449" s="3"/>
      <c r="F1449" s="25"/>
      <c r="G1449" s="3"/>
      <c r="H1449" s="3"/>
      <c r="I1449" s="3"/>
      <c r="J1449" s="3"/>
      <c r="K1449" s="3"/>
      <c r="L1449" s="3"/>
      <c r="M1449" s="33"/>
      <c r="N1449" s="33"/>
      <c r="O1449" s="33"/>
      <c r="P1449" s="33"/>
      <c r="Q1449" s="22"/>
      <c r="R1449" s="22"/>
      <c r="S1449" s="22"/>
      <c r="T1449" s="22"/>
      <c r="U1449" s="121"/>
      <c r="V1449" s="107"/>
      <c r="W1449" s="120"/>
      <c r="X1449" s="22"/>
      <c r="Y1449" s="22"/>
      <c r="Z1449" s="22"/>
      <c r="AA1449" s="33"/>
      <c r="AB1449" s="22"/>
      <c r="AC1449" s="22"/>
      <c r="AD1449" s="22"/>
      <c r="AE1449" s="22"/>
      <c r="AF1449" s="22"/>
      <c r="AG1449" s="22"/>
    </row>
    <row r="1450" spans="1:33" s="13" customFormat="1" ht="15" customHeight="1">
      <c r="A1450" s="8"/>
      <c r="B1450" s="9"/>
      <c r="C1450" s="9"/>
      <c r="D1450" s="3"/>
      <c r="E1450" s="3"/>
      <c r="F1450" s="25"/>
      <c r="G1450" s="3"/>
      <c r="H1450" s="3"/>
      <c r="I1450" s="3"/>
      <c r="J1450" s="3"/>
      <c r="K1450" s="3"/>
      <c r="L1450" s="3"/>
      <c r="M1450" s="33"/>
      <c r="N1450" s="33"/>
      <c r="O1450" s="33"/>
      <c r="P1450" s="33"/>
      <c r="Q1450" s="22"/>
      <c r="R1450" s="22"/>
      <c r="S1450" s="22"/>
      <c r="T1450" s="22"/>
      <c r="U1450" s="121"/>
      <c r="V1450" s="107"/>
      <c r="W1450" s="120"/>
      <c r="X1450" s="22"/>
      <c r="Y1450" s="22"/>
      <c r="Z1450" s="22"/>
      <c r="AA1450" s="33"/>
      <c r="AB1450" s="22"/>
      <c r="AC1450" s="22"/>
      <c r="AD1450" s="22"/>
      <c r="AE1450" s="22"/>
      <c r="AF1450" s="22"/>
      <c r="AG1450" s="22"/>
    </row>
    <row r="1451" spans="1:33" s="13" customFormat="1" ht="15" customHeight="1">
      <c r="A1451" s="8"/>
      <c r="B1451" s="9"/>
      <c r="C1451" s="9"/>
      <c r="D1451" s="3"/>
      <c r="E1451" s="3"/>
      <c r="F1451" s="25"/>
      <c r="G1451" s="3"/>
      <c r="H1451" s="3"/>
      <c r="I1451" s="3"/>
      <c r="J1451" s="3"/>
      <c r="K1451" s="3"/>
      <c r="L1451" s="3"/>
      <c r="M1451" s="33"/>
      <c r="N1451" s="33"/>
      <c r="O1451" s="33"/>
      <c r="P1451" s="33"/>
      <c r="Q1451" s="22"/>
      <c r="R1451" s="22"/>
      <c r="S1451" s="22"/>
      <c r="T1451" s="22"/>
      <c r="U1451" s="121"/>
      <c r="V1451" s="107"/>
      <c r="W1451" s="120"/>
      <c r="X1451" s="22"/>
      <c r="Y1451" s="22"/>
      <c r="Z1451" s="22"/>
      <c r="AA1451" s="33"/>
      <c r="AB1451" s="22"/>
      <c r="AC1451" s="22"/>
      <c r="AD1451" s="22"/>
      <c r="AE1451" s="22"/>
      <c r="AF1451" s="22"/>
      <c r="AG1451" s="22"/>
    </row>
    <row r="1452" spans="1:33" s="13" customFormat="1" ht="15" customHeight="1">
      <c r="A1452" s="8"/>
      <c r="B1452" s="9"/>
      <c r="C1452" s="9"/>
      <c r="D1452" s="3"/>
      <c r="E1452" s="3"/>
      <c r="F1452" s="25"/>
      <c r="G1452" s="3"/>
      <c r="H1452" s="3"/>
      <c r="I1452" s="3"/>
      <c r="J1452" s="3"/>
      <c r="K1452" s="3"/>
      <c r="L1452" s="3"/>
      <c r="M1452" s="33"/>
      <c r="N1452" s="33"/>
      <c r="O1452" s="33"/>
      <c r="P1452" s="33"/>
      <c r="Q1452" s="22"/>
      <c r="R1452" s="22"/>
      <c r="S1452" s="22"/>
      <c r="T1452" s="22"/>
      <c r="U1452" s="121"/>
      <c r="V1452" s="107"/>
      <c r="W1452" s="120"/>
      <c r="X1452" s="22"/>
      <c r="Y1452" s="22"/>
      <c r="Z1452" s="22"/>
      <c r="AA1452" s="33"/>
      <c r="AB1452" s="22"/>
      <c r="AC1452" s="22"/>
      <c r="AD1452" s="22"/>
      <c r="AE1452" s="22"/>
      <c r="AF1452" s="22"/>
      <c r="AG1452" s="22"/>
    </row>
    <row r="1453" spans="1:33" s="13" customFormat="1" ht="15" customHeight="1">
      <c r="A1453" s="8"/>
      <c r="B1453" s="9"/>
      <c r="C1453" s="9"/>
      <c r="D1453" s="3"/>
      <c r="E1453" s="3"/>
      <c r="F1453" s="25"/>
      <c r="G1453" s="3"/>
      <c r="H1453" s="3"/>
      <c r="I1453" s="3"/>
      <c r="J1453" s="3"/>
      <c r="K1453" s="3"/>
      <c r="L1453" s="3"/>
      <c r="M1453" s="33"/>
      <c r="N1453" s="33"/>
      <c r="O1453" s="33"/>
      <c r="P1453" s="33"/>
      <c r="Q1453" s="22"/>
      <c r="R1453" s="22"/>
      <c r="S1453" s="22"/>
      <c r="T1453" s="22"/>
      <c r="U1453" s="121"/>
      <c r="V1453" s="107"/>
      <c r="W1453" s="120"/>
      <c r="X1453" s="22"/>
      <c r="Y1453" s="22"/>
      <c r="Z1453" s="22"/>
      <c r="AA1453" s="33"/>
      <c r="AB1453" s="22"/>
      <c r="AC1453" s="22"/>
      <c r="AD1453" s="22"/>
      <c r="AE1453" s="22"/>
      <c r="AF1453" s="22"/>
      <c r="AG1453" s="22"/>
    </row>
    <row r="1454" spans="1:33" s="13" customFormat="1" ht="15" customHeight="1">
      <c r="A1454" s="8"/>
      <c r="B1454" s="9"/>
      <c r="C1454" s="9"/>
      <c r="D1454" s="3"/>
      <c r="E1454" s="3"/>
      <c r="F1454" s="25"/>
      <c r="G1454" s="3"/>
      <c r="H1454" s="3"/>
      <c r="I1454" s="3"/>
      <c r="J1454" s="3"/>
      <c r="K1454" s="3"/>
      <c r="L1454" s="3"/>
      <c r="M1454" s="33"/>
      <c r="N1454" s="33"/>
      <c r="O1454" s="33"/>
      <c r="P1454" s="33"/>
      <c r="Q1454" s="22"/>
      <c r="R1454" s="22"/>
      <c r="S1454" s="22"/>
      <c r="T1454" s="22"/>
      <c r="U1454" s="121"/>
      <c r="V1454" s="107"/>
      <c r="W1454" s="120"/>
      <c r="X1454" s="22"/>
      <c r="Y1454" s="22"/>
      <c r="Z1454" s="22"/>
      <c r="AA1454" s="33"/>
      <c r="AB1454" s="22"/>
      <c r="AC1454" s="22"/>
      <c r="AD1454" s="22"/>
      <c r="AE1454" s="22"/>
      <c r="AF1454" s="22"/>
      <c r="AG1454" s="22"/>
    </row>
    <row r="1455" spans="1:33" s="13" customFormat="1" ht="15" customHeight="1">
      <c r="A1455" s="8"/>
      <c r="B1455" s="9"/>
      <c r="C1455" s="9"/>
      <c r="D1455" s="3"/>
      <c r="E1455" s="3"/>
      <c r="F1455" s="25"/>
      <c r="G1455" s="3"/>
      <c r="H1455" s="3"/>
      <c r="I1455" s="3"/>
      <c r="J1455" s="3"/>
      <c r="K1455" s="3"/>
      <c r="L1455" s="3"/>
      <c r="M1455" s="33"/>
      <c r="N1455" s="33"/>
      <c r="O1455" s="33"/>
      <c r="P1455" s="33"/>
      <c r="Q1455" s="22"/>
      <c r="R1455" s="22"/>
      <c r="S1455" s="22"/>
      <c r="T1455" s="22"/>
      <c r="U1455" s="124"/>
      <c r="V1455" s="107"/>
      <c r="W1455" s="120"/>
      <c r="X1455" s="22"/>
      <c r="Y1455" s="22"/>
      <c r="Z1455" s="22"/>
      <c r="AA1455" s="33"/>
      <c r="AB1455" s="22"/>
      <c r="AC1455" s="22"/>
      <c r="AD1455" s="22"/>
      <c r="AE1455" s="22"/>
      <c r="AF1455" s="22"/>
      <c r="AG1455" s="22"/>
    </row>
    <row r="1456" spans="1:33" s="13" customFormat="1" ht="15" customHeight="1">
      <c r="A1456" s="8"/>
      <c r="B1456" s="9"/>
      <c r="C1456" s="9"/>
      <c r="D1456" s="3"/>
      <c r="E1456" s="3"/>
      <c r="F1456" s="25"/>
      <c r="G1456" s="3"/>
      <c r="H1456" s="3"/>
      <c r="I1456" s="3"/>
      <c r="J1456" s="3"/>
      <c r="K1456" s="3"/>
      <c r="L1456" s="3"/>
      <c r="M1456" s="33"/>
      <c r="N1456" s="33"/>
      <c r="O1456" s="33"/>
      <c r="P1456" s="33"/>
      <c r="Q1456" s="22"/>
      <c r="R1456" s="22"/>
      <c r="S1456" s="22"/>
      <c r="T1456" s="22"/>
      <c r="U1456" s="121"/>
      <c r="V1456" s="107"/>
      <c r="W1456" s="120"/>
      <c r="X1456" s="22"/>
      <c r="Y1456" s="22"/>
      <c r="Z1456" s="22"/>
      <c r="AA1456" s="33"/>
      <c r="AB1456" s="22"/>
      <c r="AC1456" s="22"/>
      <c r="AD1456" s="22"/>
      <c r="AE1456" s="22"/>
      <c r="AF1456" s="22"/>
      <c r="AG1456" s="22"/>
    </row>
    <row r="1457" spans="1:33" s="13" customFormat="1" ht="15" customHeight="1">
      <c r="A1457" s="8"/>
      <c r="B1457" s="9"/>
      <c r="C1457" s="9"/>
      <c r="D1457" s="3"/>
      <c r="E1457" s="3"/>
      <c r="F1457" s="25"/>
      <c r="G1457" s="3"/>
      <c r="H1457" s="3"/>
      <c r="I1457" s="3"/>
      <c r="J1457" s="3"/>
      <c r="K1457" s="3"/>
      <c r="L1457" s="3"/>
      <c r="M1457" s="33"/>
      <c r="N1457" s="33"/>
      <c r="O1457" s="33"/>
      <c r="P1457" s="33"/>
      <c r="Q1457" s="22"/>
      <c r="R1457" s="22"/>
      <c r="S1457" s="22"/>
      <c r="T1457" s="22"/>
      <c r="U1457" s="121"/>
      <c r="V1457" s="107"/>
      <c r="W1457" s="120"/>
      <c r="X1457" s="22"/>
      <c r="Y1457" s="22"/>
      <c r="Z1457" s="22"/>
      <c r="AA1457" s="33"/>
      <c r="AB1457" s="22"/>
      <c r="AC1457" s="22"/>
      <c r="AD1457" s="22"/>
      <c r="AE1457" s="22"/>
      <c r="AF1457" s="22"/>
      <c r="AG1457" s="22"/>
    </row>
    <row r="1458" spans="1:33" s="13" customFormat="1" ht="15" customHeight="1">
      <c r="A1458" s="8"/>
      <c r="B1458" s="9"/>
      <c r="C1458" s="9"/>
      <c r="D1458" s="3"/>
      <c r="E1458" s="3"/>
      <c r="F1458" s="25"/>
      <c r="G1458" s="3"/>
      <c r="H1458" s="3"/>
      <c r="I1458" s="3"/>
      <c r="J1458" s="3"/>
      <c r="K1458" s="3"/>
      <c r="L1458" s="3"/>
      <c r="M1458" s="33"/>
      <c r="N1458" s="33"/>
      <c r="O1458" s="33"/>
      <c r="P1458" s="33"/>
      <c r="Q1458" s="22"/>
      <c r="R1458" s="22"/>
      <c r="S1458" s="22"/>
      <c r="T1458" s="22"/>
      <c r="U1458" s="121"/>
      <c r="V1458" s="107"/>
      <c r="W1458" s="120"/>
      <c r="X1458" s="22"/>
      <c r="Y1458" s="22"/>
      <c r="Z1458" s="22"/>
      <c r="AA1458" s="33"/>
      <c r="AB1458" s="22"/>
      <c r="AC1458" s="22"/>
      <c r="AD1458" s="22"/>
      <c r="AE1458" s="22"/>
      <c r="AF1458" s="22"/>
      <c r="AG1458" s="22"/>
    </row>
    <row r="1459" spans="1:33" s="13" customFormat="1" ht="15" customHeight="1">
      <c r="A1459" s="8"/>
      <c r="B1459" s="9"/>
      <c r="C1459" s="9"/>
      <c r="D1459" s="3"/>
      <c r="E1459" s="3"/>
      <c r="F1459" s="25"/>
      <c r="G1459" s="3"/>
      <c r="H1459" s="3"/>
      <c r="I1459" s="3"/>
      <c r="J1459" s="3"/>
      <c r="K1459" s="3"/>
      <c r="L1459" s="3"/>
      <c r="M1459" s="33"/>
      <c r="N1459" s="33"/>
      <c r="O1459" s="33"/>
      <c r="P1459" s="33"/>
      <c r="Q1459" s="22"/>
      <c r="R1459" s="22"/>
      <c r="S1459" s="22"/>
      <c r="T1459" s="22"/>
      <c r="U1459" s="121"/>
      <c r="V1459" s="107"/>
      <c r="W1459" s="120"/>
      <c r="X1459" s="22"/>
      <c r="Y1459" s="22"/>
      <c r="Z1459" s="22"/>
      <c r="AA1459" s="33"/>
      <c r="AB1459" s="22"/>
      <c r="AC1459" s="22"/>
      <c r="AD1459" s="22"/>
      <c r="AE1459" s="22"/>
      <c r="AF1459" s="22"/>
      <c r="AG1459" s="22"/>
    </row>
    <row r="1460" spans="1:33" s="13" customFormat="1" ht="15" customHeight="1">
      <c r="A1460" s="8"/>
      <c r="B1460" s="9"/>
      <c r="C1460" s="9"/>
      <c r="D1460" s="3"/>
      <c r="E1460" s="3"/>
      <c r="F1460" s="25"/>
      <c r="G1460" s="3"/>
      <c r="H1460" s="3"/>
      <c r="I1460" s="3"/>
      <c r="J1460" s="3"/>
      <c r="K1460" s="3"/>
      <c r="L1460" s="3"/>
      <c r="M1460" s="33"/>
      <c r="N1460" s="33"/>
      <c r="O1460" s="33"/>
      <c r="P1460" s="33"/>
      <c r="Q1460" s="22"/>
      <c r="R1460" s="22"/>
      <c r="S1460" s="22"/>
      <c r="T1460" s="22"/>
      <c r="U1460" s="121"/>
      <c r="V1460" s="107"/>
      <c r="W1460" s="120"/>
      <c r="X1460" s="22"/>
      <c r="Y1460" s="22"/>
      <c r="Z1460" s="22"/>
      <c r="AA1460" s="33"/>
      <c r="AB1460" s="22"/>
      <c r="AC1460" s="22"/>
      <c r="AD1460" s="22"/>
      <c r="AE1460" s="22"/>
      <c r="AF1460" s="22"/>
      <c r="AG1460" s="22"/>
    </row>
    <row r="1461" spans="1:33" s="13" customFormat="1" ht="15" customHeight="1">
      <c r="A1461" s="8"/>
      <c r="B1461" s="9"/>
      <c r="C1461" s="9"/>
      <c r="D1461" s="3"/>
      <c r="E1461" s="3"/>
      <c r="F1461" s="25"/>
      <c r="G1461" s="3"/>
      <c r="H1461" s="3"/>
      <c r="I1461" s="3"/>
      <c r="J1461" s="3"/>
      <c r="K1461" s="3"/>
      <c r="L1461" s="3"/>
      <c r="M1461" s="33"/>
      <c r="N1461" s="33"/>
      <c r="O1461" s="33"/>
      <c r="P1461" s="33"/>
      <c r="Q1461" s="22"/>
      <c r="R1461" s="22"/>
      <c r="S1461" s="22"/>
      <c r="T1461" s="22"/>
      <c r="U1461" s="125"/>
      <c r="V1461" s="107"/>
      <c r="W1461" s="120"/>
      <c r="X1461" s="22"/>
      <c r="Y1461" s="22"/>
      <c r="Z1461" s="22"/>
      <c r="AA1461" s="33"/>
      <c r="AB1461" s="22"/>
      <c r="AC1461" s="22"/>
      <c r="AD1461" s="22"/>
      <c r="AE1461" s="22"/>
      <c r="AF1461" s="22"/>
      <c r="AG1461" s="22"/>
    </row>
    <row r="1462" spans="1:33" s="13" customFormat="1" ht="15" customHeight="1">
      <c r="A1462" s="8"/>
      <c r="B1462" s="9"/>
      <c r="C1462" s="9"/>
      <c r="D1462" s="3"/>
      <c r="E1462" s="3"/>
      <c r="F1462" s="25"/>
      <c r="G1462" s="3"/>
      <c r="H1462" s="3"/>
      <c r="I1462" s="3"/>
      <c r="J1462" s="3"/>
      <c r="K1462" s="3"/>
      <c r="L1462" s="3"/>
      <c r="M1462" s="33"/>
      <c r="N1462" s="33"/>
      <c r="O1462" s="33"/>
      <c r="P1462" s="33"/>
      <c r="Q1462" s="22"/>
      <c r="R1462" s="22"/>
      <c r="S1462" s="22"/>
      <c r="T1462" s="22"/>
      <c r="U1462" s="121"/>
      <c r="V1462" s="107"/>
      <c r="W1462" s="120"/>
      <c r="X1462" s="22"/>
      <c r="Y1462" s="22"/>
      <c r="Z1462" s="22"/>
      <c r="AA1462" s="33"/>
      <c r="AB1462" s="22"/>
      <c r="AC1462" s="22"/>
      <c r="AD1462" s="22"/>
      <c r="AE1462" s="22"/>
      <c r="AF1462" s="22"/>
      <c r="AG1462" s="22"/>
    </row>
    <row r="1463" spans="1:33" s="13" customFormat="1" ht="15" customHeight="1">
      <c r="A1463" s="8"/>
      <c r="B1463" s="9"/>
      <c r="C1463" s="9"/>
      <c r="D1463" s="3"/>
      <c r="E1463" s="3"/>
      <c r="F1463" s="25"/>
      <c r="G1463" s="3"/>
      <c r="H1463" s="3"/>
      <c r="I1463" s="3"/>
      <c r="J1463" s="3"/>
      <c r="K1463" s="3"/>
      <c r="L1463" s="3"/>
      <c r="M1463" s="33"/>
      <c r="N1463" s="33"/>
      <c r="O1463" s="33"/>
      <c r="P1463" s="33"/>
      <c r="Q1463" s="22"/>
      <c r="R1463" s="22"/>
      <c r="S1463" s="22"/>
      <c r="T1463" s="22"/>
      <c r="U1463" s="121"/>
      <c r="V1463" s="107"/>
      <c r="W1463" s="120"/>
      <c r="X1463" s="22"/>
      <c r="Y1463" s="22"/>
      <c r="Z1463" s="22"/>
      <c r="AA1463" s="33"/>
      <c r="AB1463" s="22"/>
      <c r="AC1463" s="22"/>
      <c r="AD1463" s="22"/>
      <c r="AE1463" s="22"/>
      <c r="AF1463" s="22"/>
      <c r="AG1463" s="22"/>
    </row>
    <row r="1464" spans="1:33" s="13" customFormat="1" ht="15" customHeight="1">
      <c r="A1464" s="8"/>
      <c r="B1464" s="9"/>
      <c r="C1464" s="9"/>
      <c r="D1464" s="3"/>
      <c r="E1464" s="3"/>
      <c r="F1464" s="25"/>
      <c r="G1464" s="3"/>
      <c r="H1464" s="3"/>
      <c r="I1464" s="3"/>
      <c r="J1464" s="3"/>
      <c r="K1464" s="3"/>
      <c r="L1464" s="3"/>
      <c r="M1464" s="33"/>
      <c r="N1464" s="33"/>
      <c r="O1464" s="33"/>
      <c r="P1464" s="33"/>
      <c r="Q1464" s="22"/>
      <c r="R1464" s="22"/>
      <c r="S1464" s="22"/>
      <c r="T1464" s="22"/>
      <c r="U1464" s="121"/>
      <c r="V1464" s="107"/>
      <c r="W1464" s="120"/>
      <c r="X1464" s="22"/>
      <c r="Y1464" s="22"/>
      <c r="Z1464" s="22"/>
      <c r="AA1464" s="33"/>
      <c r="AB1464" s="22"/>
      <c r="AC1464" s="22"/>
      <c r="AD1464" s="22"/>
      <c r="AE1464" s="22"/>
      <c r="AF1464" s="22"/>
      <c r="AG1464" s="22"/>
    </row>
    <row r="1465" spans="1:33" s="13" customFormat="1" ht="15" customHeight="1">
      <c r="A1465" s="8"/>
      <c r="B1465" s="9"/>
      <c r="C1465" s="9"/>
      <c r="D1465" s="3"/>
      <c r="E1465" s="3"/>
      <c r="F1465" s="25"/>
      <c r="G1465" s="3"/>
      <c r="H1465" s="3"/>
      <c r="I1465" s="3"/>
      <c r="J1465" s="3"/>
      <c r="K1465" s="3"/>
      <c r="L1465" s="3"/>
      <c r="M1465" s="33"/>
      <c r="N1465" s="33"/>
      <c r="O1465" s="33"/>
      <c r="P1465" s="33"/>
      <c r="Q1465" s="22"/>
      <c r="R1465" s="22"/>
      <c r="S1465" s="22"/>
      <c r="T1465" s="22"/>
      <c r="U1465" s="136"/>
      <c r="V1465" s="107"/>
      <c r="W1465" s="120"/>
      <c r="X1465" s="22"/>
      <c r="Y1465" s="22"/>
      <c r="Z1465" s="22"/>
      <c r="AA1465" s="33"/>
      <c r="AB1465" s="22"/>
      <c r="AC1465" s="22"/>
      <c r="AD1465" s="22"/>
      <c r="AE1465" s="22"/>
      <c r="AF1465" s="22"/>
      <c r="AG1465" s="22"/>
    </row>
    <row r="1466" spans="1:33" s="13" customFormat="1" ht="15" customHeight="1">
      <c r="A1466" s="8"/>
      <c r="B1466" s="9"/>
      <c r="C1466" s="9"/>
      <c r="D1466" s="3"/>
      <c r="E1466" s="3"/>
      <c r="F1466" s="25"/>
      <c r="G1466" s="3"/>
      <c r="H1466" s="3"/>
      <c r="I1466" s="3"/>
      <c r="J1466" s="3"/>
      <c r="K1466" s="3"/>
      <c r="L1466" s="3"/>
      <c r="M1466" s="33"/>
      <c r="N1466" s="33"/>
      <c r="O1466" s="33"/>
      <c r="P1466" s="33"/>
      <c r="Q1466" s="22"/>
      <c r="R1466" s="22"/>
      <c r="S1466" s="22"/>
      <c r="T1466" s="22"/>
      <c r="U1466" s="121"/>
      <c r="V1466" s="107"/>
      <c r="W1466" s="120"/>
      <c r="X1466" s="22"/>
      <c r="Y1466" s="22"/>
      <c r="Z1466" s="22"/>
      <c r="AA1466" s="33"/>
      <c r="AB1466" s="22"/>
      <c r="AC1466" s="22"/>
      <c r="AD1466" s="22"/>
      <c r="AE1466" s="22"/>
      <c r="AF1466" s="22"/>
      <c r="AG1466" s="22"/>
    </row>
    <row r="1467" spans="1:33" s="13" customFormat="1" ht="15" customHeight="1">
      <c r="A1467" s="8"/>
      <c r="B1467" s="9"/>
      <c r="C1467" s="9"/>
      <c r="D1467" s="3"/>
      <c r="E1467" s="3"/>
      <c r="F1467" s="25"/>
      <c r="G1467" s="3"/>
      <c r="H1467" s="3"/>
      <c r="I1467" s="3"/>
      <c r="J1467" s="3"/>
      <c r="K1467" s="3"/>
      <c r="L1467" s="3"/>
      <c r="M1467" s="33"/>
      <c r="N1467" s="33"/>
      <c r="O1467" s="33"/>
      <c r="P1467" s="33"/>
      <c r="Q1467" s="22"/>
      <c r="R1467" s="22"/>
      <c r="S1467" s="22"/>
      <c r="T1467" s="22"/>
      <c r="U1467" s="121"/>
      <c r="V1467" s="107"/>
      <c r="W1467" s="120"/>
      <c r="X1467" s="22"/>
      <c r="Y1467" s="22"/>
      <c r="Z1467" s="22"/>
      <c r="AA1467" s="33"/>
      <c r="AB1467" s="22"/>
      <c r="AC1467" s="22"/>
      <c r="AD1467" s="22"/>
      <c r="AE1467" s="22"/>
      <c r="AF1467" s="22"/>
      <c r="AG1467" s="22"/>
    </row>
    <row r="1468" spans="1:33" s="13" customFormat="1" ht="15" customHeight="1">
      <c r="A1468" s="8"/>
      <c r="B1468" s="9"/>
      <c r="C1468" s="9"/>
      <c r="D1468" s="3"/>
      <c r="E1468" s="3"/>
      <c r="F1468" s="25"/>
      <c r="G1468" s="3"/>
      <c r="H1468" s="3"/>
      <c r="I1468" s="3"/>
      <c r="J1468" s="3"/>
      <c r="K1468" s="3"/>
      <c r="L1468" s="3"/>
      <c r="M1468" s="33"/>
      <c r="N1468" s="33"/>
      <c r="O1468" s="33"/>
      <c r="P1468" s="33"/>
      <c r="Q1468" s="22"/>
      <c r="R1468" s="22"/>
      <c r="S1468" s="22"/>
      <c r="T1468" s="22"/>
      <c r="U1468" s="126"/>
      <c r="V1468" s="107"/>
      <c r="W1468" s="120"/>
      <c r="X1468" s="22"/>
      <c r="Y1468" s="22"/>
      <c r="Z1468" s="22"/>
      <c r="AA1468" s="33"/>
      <c r="AB1468" s="22"/>
      <c r="AC1468" s="22"/>
      <c r="AD1468" s="22"/>
      <c r="AE1468" s="22"/>
      <c r="AF1468" s="22"/>
      <c r="AG1468" s="22"/>
    </row>
    <row r="1469" spans="1:33" s="13" customFormat="1" ht="15" customHeight="1">
      <c r="A1469" s="8"/>
      <c r="B1469" s="9"/>
      <c r="C1469" s="9"/>
      <c r="D1469" s="3"/>
      <c r="E1469" s="3"/>
      <c r="F1469" s="25"/>
      <c r="G1469" s="3"/>
      <c r="H1469" s="3"/>
      <c r="I1469" s="3"/>
      <c r="J1469" s="3"/>
      <c r="K1469" s="3"/>
      <c r="L1469" s="3"/>
      <c r="M1469" s="33"/>
      <c r="N1469" s="33"/>
      <c r="O1469" s="33"/>
      <c r="P1469" s="33"/>
      <c r="Q1469" s="22"/>
      <c r="R1469" s="22"/>
      <c r="S1469" s="22"/>
      <c r="T1469" s="22"/>
      <c r="U1469" s="121"/>
      <c r="V1469" s="107"/>
      <c r="W1469" s="120"/>
      <c r="X1469" s="22"/>
      <c r="Y1469" s="22"/>
      <c r="Z1469" s="22"/>
      <c r="AA1469" s="33"/>
      <c r="AB1469" s="22"/>
      <c r="AC1469" s="22"/>
      <c r="AD1469" s="22"/>
      <c r="AE1469" s="22"/>
      <c r="AF1469" s="22"/>
      <c r="AG1469" s="22"/>
    </row>
    <row r="1470" spans="1:33" s="13" customFormat="1" ht="15" customHeight="1">
      <c r="A1470" s="8"/>
      <c r="B1470" s="9"/>
      <c r="C1470" s="9"/>
      <c r="D1470" s="3"/>
      <c r="E1470" s="3"/>
      <c r="F1470" s="25"/>
      <c r="G1470" s="3"/>
      <c r="H1470" s="3"/>
      <c r="I1470" s="3"/>
      <c r="J1470" s="3"/>
      <c r="K1470" s="3"/>
      <c r="L1470" s="3"/>
      <c r="M1470" s="33"/>
      <c r="N1470" s="33"/>
      <c r="O1470" s="33"/>
      <c r="P1470" s="33"/>
      <c r="Q1470" s="22"/>
      <c r="R1470" s="22"/>
      <c r="S1470" s="22"/>
      <c r="T1470" s="22"/>
      <c r="U1470" s="121"/>
      <c r="V1470" s="107"/>
      <c r="W1470" s="120"/>
      <c r="X1470" s="22"/>
      <c r="Y1470" s="22"/>
      <c r="Z1470" s="22"/>
      <c r="AA1470" s="33"/>
      <c r="AB1470" s="22"/>
      <c r="AC1470" s="22"/>
      <c r="AD1470" s="22"/>
      <c r="AE1470" s="22"/>
      <c r="AF1470" s="22"/>
      <c r="AG1470" s="22"/>
    </row>
    <row r="1471" spans="1:33" s="13" customFormat="1" ht="15" customHeight="1">
      <c r="A1471" s="8"/>
      <c r="B1471" s="9"/>
      <c r="C1471" s="9"/>
      <c r="D1471" s="3"/>
      <c r="E1471" s="3"/>
      <c r="F1471" s="25"/>
      <c r="G1471" s="3"/>
      <c r="H1471" s="3"/>
      <c r="I1471" s="3"/>
      <c r="J1471" s="3"/>
      <c r="K1471" s="3"/>
      <c r="L1471" s="3"/>
      <c r="M1471" s="33"/>
      <c r="N1471" s="33"/>
      <c r="O1471" s="33"/>
      <c r="P1471" s="33"/>
      <c r="Q1471" s="22"/>
      <c r="R1471" s="22"/>
      <c r="S1471" s="22"/>
      <c r="T1471" s="22"/>
      <c r="U1471" s="121"/>
      <c r="V1471" s="107"/>
      <c r="W1471" s="120"/>
      <c r="X1471" s="22"/>
      <c r="Y1471" s="22"/>
      <c r="Z1471" s="22"/>
      <c r="AA1471" s="33"/>
      <c r="AB1471" s="22"/>
      <c r="AC1471" s="22"/>
      <c r="AD1471" s="22"/>
      <c r="AE1471" s="22"/>
      <c r="AF1471" s="22"/>
      <c r="AG1471" s="22"/>
    </row>
    <row r="1472" spans="1:33" s="13" customFormat="1" ht="15" customHeight="1">
      <c r="A1472" s="8"/>
      <c r="B1472" s="9"/>
      <c r="C1472" s="9"/>
      <c r="D1472" s="3"/>
      <c r="E1472" s="3"/>
      <c r="F1472" s="25"/>
      <c r="G1472" s="3"/>
      <c r="H1472" s="3"/>
      <c r="I1472" s="3"/>
      <c r="J1472" s="3"/>
      <c r="K1472" s="3"/>
      <c r="L1472" s="3"/>
      <c r="M1472" s="33"/>
      <c r="N1472" s="33"/>
      <c r="O1472" s="33"/>
      <c r="P1472" s="33"/>
      <c r="Q1472" s="22"/>
      <c r="R1472" s="22"/>
      <c r="S1472" s="22"/>
      <c r="T1472" s="22"/>
      <c r="U1472" s="121"/>
      <c r="V1472" s="107"/>
      <c r="W1472" s="120"/>
      <c r="X1472" s="22"/>
      <c r="Y1472" s="22"/>
      <c r="Z1472" s="22"/>
      <c r="AA1472" s="33"/>
      <c r="AB1472" s="22"/>
      <c r="AC1472" s="22"/>
      <c r="AD1472" s="22"/>
      <c r="AE1472" s="22"/>
      <c r="AF1472" s="22"/>
      <c r="AG1472" s="22"/>
    </row>
    <row r="1473" spans="1:33" s="13" customFormat="1" ht="15" customHeight="1">
      <c r="A1473" s="8"/>
      <c r="B1473" s="9"/>
      <c r="C1473" s="9"/>
      <c r="D1473" s="3"/>
      <c r="E1473" s="3"/>
      <c r="F1473" s="25"/>
      <c r="G1473" s="3"/>
      <c r="H1473" s="3"/>
      <c r="I1473" s="3"/>
      <c r="J1473" s="3"/>
      <c r="K1473" s="3"/>
      <c r="L1473" s="3"/>
      <c r="M1473" s="33"/>
      <c r="N1473" s="33"/>
      <c r="O1473" s="33"/>
      <c r="P1473" s="33"/>
      <c r="Q1473" s="22"/>
      <c r="R1473" s="22"/>
      <c r="S1473" s="22"/>
      <c r="T1473" s="22"/>
      <c r="U1473" s="121"/>
      <c r="V1473" s="107"/>
      <c r="W1473" s="120"/>
      <c r="X1473" s="22"/>
      <c r="Y1473" s="22"/>
      <c r="Z1473" s="22"/>
      <c r="AA1473" s="33"/>
      <c r="AB1473" s="22"/>
      <c r="AC1473" s="22"/>
      <c r="AD1473" s="22"/>
      <c r="AE1473" s="22"/>
      <c r="AF1473" s="22"/>
      <c r="AG1473" s="22"/>
    </row>
    <row r="1474" spans="1:33" s="13" customFormat="1" ht="15" customHeight="1">
      <c r="A1474" s="8"/>
      <c r="B1474" s="9"/>
      <c r="C1474" s="9"/>
      <c r="D1474" s="3"/>
      <c r="E1474" s="3"/>
      <c r="F1474" s="25"/>
      <c r="G1474" s="3"/>
      <c r="H1474" s="3"/>
      <c r="I1474" s="3"/>
      <c r="J1474" s="3"/>
      <c r="K1474" s="3"/>
      <c r="L1474" s="3"/>
      <c r="M1474" s="33"/>
      <c r="N1474" s="33"/>
      <c r="O1474" s="33"/>
      <c r="P1474" s="33"/>
      <c r="Q1474" s="22"/>
      <c r="R1474" s="22"/>
      <c r="S1474" s="22"/>
      <c r="T1474" s="22"/>
      <c r="U1474" s="121"/>
      <c r="V1474" s="107"/>
      <c r="W1474" s="120"/>
      <c r="X1474" s="22"/>
      <c r="Y1474" s="22"/>
      <c r="Z1474" s="22"/>
      <c r="AA1474" s="33"/>
      <c r="AB1474" s="22"/>
      <c r="AC1474" s="22"/>
      <c r="AD1474" s="22"/>
      <c r="AE1474" s="22"/>
      <c r="AF1474" s="22"/>
      <c r="AG1474" s="22"/>
    </row>
    <row r="1475" spans="1:33" s="13" customFormat="1" ht="15" customHeight="1">
      <c r="A1475" s="8"/>
      <c r="B1475" s="9"/>
      <c r="C1475" s="9"/>
      <c r="D1475" s="3"/>
      <c r="E1475" s="3"/>
      <c r="F1475" s="25"/>
      <c r="G1475" s="3"/>
      <c r="H1475" s="3"/>
      <c r="I1475" s="3"/>
      <c r="J1475" s="3"/>
      <c r="K1475" s="3"/>
      <c r="L1475" s="3"/>
      <c r="M1475" s="33"/>
      <c r="N1475" s="33"/>
      <c r="O1475" s="33"/>
      <c r="P1475" s="33"/>
      <c r="Q1475" s="22"/>
      <c r="R1475" s="22"/>
      <c r="S1475" s="22"/>
      <c r="T1475" s="22"/>
      <c r="U1475" s="121"/>
      <c r="V1475" s="107"/>
      <c r="W1475" s="120"/>
      <c r="X1475" s="22"/>
      <c r="Y1475" s="22"/>
      <c r="Z1475" s="22"/>
      <c r="AA1475" s="33"/>
      <c r="AB1475" s="22"/>
      <c r="AC1475" s="22"/>
      <c r="AD1475" s="22"/>
      <c r="AE1475" s="22"/>
      <c r="AF1475" s="22"/>
      <c r="AG1475" s="22"/>
    </row>
    <row r="1476" spans="1:33" s="13" customFormat="1" ht="15" customHeight="1">
      <c r="A1476" s="8"/>
      <c r="B1476" s="9"/>
      <c r="C1476" s="9"/>
      <c r="D1476" s="3"/>
      <c r="E1476" s="3"/>
      <c r="F1476" s="25"/>
      <c r="G1476" s="3"/>
      <c r="H1476" s="3"/>
      <c r="I1476" s="3"/>
      <c r="J1476" s="3"/>
      <c r="K1476" s="3"/>
      <c r="L1476" s="3"/>
      <c r="M1476" s="33"/>
      <c r="N1476" s="33"/>
      <c r="O1476" s="33"/>
      <c r="P1476" s="33"/>
      <c r="Q1476" s="22"/>
      <c r="R1476" s="22"/>
      <c r="S1476" s="22"/>
      <c r="T1476" s="22"/>
      <c r="U1476" s="121"/>
      <c r="V1476" s="107"/>
      <c r="W1476" s="120"/>
      <c r="X1476" s="22"/>
      <c r="Y1476" s="22"/>
      <c r="Z1476" s="22"/>
      <c r="AA1476" s="33"/>
      <c r="AB1476" s="22"/>
      <c r="AC1476" s="22"/>
      <c r="AD1476" s="22"/>
      <c r="AE1476" s="22"/>
      <c r="AF1476" s="22"/>
      <c r="AG1476" s="22"/>
    </row>
    <row r="1477" spans="1:33" s="13" customFormat="1" ht="15" customHeight="1">
      <c r="A1477" s="8"/>
      <c r="B1477" s="9"/>
      <c r="C1477" s="9"/>
      <c r="D1477" s="3"/>
      <c r="E1477" s="3"/>
      <c r="F1477" s="25"/>
      <c r="G1477" s="3"/>
      <c r="H1477" s="3"/>
      <c r="I1477" s="3"/>
      <c r="J1477" s="3"/>
      <c r="K1477" s="3"/>
      <c r="L1477" s="3"/>
      <c r="M1477" s="33"/>
      <c r="N1477" s="33"/>
      <c r="O1477" s="33"/>
      <c r="P1477" s="33"/>
      <c r="Q1477" s="22"/>
      <c r="R1477" s="22"/>
      <c r="S1477" s="22"/>
      <c r="T1477" s="22"/>
      <c r="U1477" s="121"/>
      <c r="V1477" s="107"/>
      <c r="W1477" s="120"/>
      <c r="X1477" s="22"/>
      <c r="Y1477" s="22"/>
      <c r="Z1477" s="22"/>
      <c r="AA1477" s="33"/>
      <c r="AB1477" s="22"/>
      <c r="AC1477" s="22"/>
      <c r="AD1477" s="22"/>
      <c r="AE1477" s="22"/>
      <c r="AF1477" s="22"/>
      <c r="AG1477" s="22"/>
    </row>
    <row r="1478" spans="1:33" s="13" customFormat="1" ht="15" customHeight="1">
      <c r="A1478" s="8"/>
      <c r="B1478" s="9"/>
      <c r="C1478" s="9"/>
      <c r="D1478" s="3"/>
      <c r="E1478" s="3"/>
      <c r="F1478" s="25"/>
      <c r="G1478" s="3"/>
      <c r="H1478" s="3"/>
      <c r="I1478" s="3"/>
      <c r="J1478" s="3"/>
      <c r="K1478" s="3"/>
      <c r="L1478" s="3"/>
      <c r="M1478" s="33"/>
      <c r="N1478" s="33"/>
      <c r="O1478" s="33"/>
      <c r="P1478" s="33"/>
      <c r="Q1478" s="22"/>
      <c r="R1478" s="22"/>
      <c r="S1478" s="22"/>
      <c r="T1478" s="22"/>
      <c r="U1478" s="121"/>
      <c r="V1478" s="107"/>
      <c r="W1478" s="120"/>
      <c r="X1478" s="22"/>
      <c r="Y1478" s="22"/>
      <c r="Z1478" s="22"/>
      <c r="AA1478" s="33"/>
      <c r="AB1478" s="22"/>
      <c r="AC1478" s="22"/>
      <c r="AD1478" s="22"/>
      <c r="AE1478" s="22"/>
      <c r="AF1478" s="22"/>
      <c r="AG1478" s="22"/>
    </row>
    <row r="1479" spans="1:33" s="13" customFormat="1" ht="15" customHeight="1">
      <c r="A1479" s="8"/>
      <c r="B1479" s="9"/>
      <c r="C1479" s="9"/>
      <c r="D1479" s="3"/>
      <c r="E1479" s="3"/>
      <c r="F1479" s="25"/>
      <c r="G1479" s="3"/>
      <c r="H1479" s="3"/>
      <c r="I1479" s="3"/>
      <c r="J1479" s="3"/>
      <c r="K1479" s="3"/>
      <c r="L1479" s="3"/>
      <c r="M1479" s="33"/>
      <c r="N1479" s="33"/>
      <c r="O1479" s="33"/>
      <c r="P1479" s="33"/>
      <c r="Q1479" s="22"/>
      <c r="R1479" s="22"/>
      <c r="S1479" s="22"/>
      <c r="T1479" s="22"/>
      <c r="U1479" s="121"/>
      <c r="V1479" s="107"/>
      <c r="W1479" s="120"/>
      <c r="X1479" s="22"/>
      <c r="Y1479" s="22"/>
      <c r="Z1479" s="22"/>
      <c r="AA1479" s="33"/>
      <c r="AB1479" s="22"/>
      <c r="AC1479" s="22"/>
      <c r="AD1479" s="22"/>
      <c r="AE1479" s="22"/>
      <c r="AF1479" s="22"/>
      <c r="AG1479" s="22"/>
    </row>
    <row r="1480" spans="1:33" s="13" customFormat="1" ht="15" customHeight="1">
      <c r="A1480" s="8"/>
      <c r="B1480" s="9"/>
      <c r="C1480" s="9"/>
      <c r="D1480" s="3"/>
      <c r="E1480" s="3"/>
      <c r="F1480" s="25"/>
      <c r="G1480" s="3"/>
      <c r="H1480" s="3"/>
      <c r="I1480" s="3"/>
      <c r="J1480" s="3"/>
      <c r="K1480" s="3"/>
      <c r="L1480" s="3"/>
      <c r="M1480" s="33"/>
      <c r="N1480" s="33"/>
      <c r="O1480" s="33"/>
      <c r="P1480" s="33"/>
      <c r="Q1480" s="22"/>
      <c r="R1480" s="22"/>
      <c r="S1480" s="22"/>
      <c r="T1480" s="22"/>
      <c r="U1480" s="121"/>
      <c r="V1480" s="107"/>
      <c r="W1480" s="120"/>
      <c r="X1480" s="22"/>
      <c r="Y1480" s="22"/>
      <c r="Z1480" s="22"/>
      <c r="AA1480" s="33"/>
      <c r="AB1480" s="22"/>
      <c r="AC1480" s="22"/>
      <c r="AD1480" s="22"/>
      <c r="AE1480" s="22"/>
      <c r="AF1480" s="22"/>
      <c r="AG1480" s="22"/>
    </row>
    <row r="1481" spans="1:33" s="13" customFormat="1" ht="15" customHeight="1">
      <c r="A1481" s="8"/>
      <c r="B1481" s="9"/>
      <c r="C1481" s="9"/>
      <c r="D1481" s="3"/>
      <c r="E1481" s="3"/>
      <c r="F1481" s="25"/>
      <c r="G1481" s="3"/>
      <c r="H1481" s="3"/>
      <c r="I1481" s="3"/>
      <c r="J1481" s="3"/>
      <c r="K1481" s="3"/>
      <c r="L1481" s="3"/>
      <c r="M1481" s="33"/>
      <c r="N1481" s="33"/>
      <c r="O1481" s="33"/>
      <c r="P1481" s="33"/>
      <c r="Q1481" s="22"/>
      <c r="R1481" s="22"/>
      <c r="S1481" s="22"/>
      <c r="T1481" s="22"/>
      <c r="U1481" s="121"/>
      <c r="V1481" s="107"/>
      <c r="W1481" s="120"/>
      <c r="X1481" s="22"/>
      <c r="Y1481" s="22"/>
      <c r="Z1481" s="22"/>
      <c r="AA1481" s="33"/>
      <c r="AB1481" s="22"/>
      <c r="AC1481" s="22"/>
      <c r="AD1481" s="22"/>
      <c r="AE1481" s="22"/>
      <c r="AF1481" s="22"/>
      <c r="AG1481" s="22"/>
    </row>
    <row r="1482" spans="1:33" s="13" customFormat="1" ht="15" customHeight="1">
      <c r="A1482" s="8"/>
      <c r="B1482" s="9"/>
      <c r="C1482" s="9"/>
      <c r="D1482" s="3"/>
      <c r="E1482" s="3"/>
      <c r="F1482" s="25"/>
      <c r="G1482" s="3"/>
      <c r="H1482" s="3"/>
      <c r="I1482" s="3"/>
      <c r="J1482" s="3"/>
      <c r="K1482" s="3"/>
      <c r="L1482" s="3"/>
      <c r="M1482" s="33"/>
      <c r="N1482" s="33"/>
      <c r="O1482" s="33"/>
      <c r="P1482" s="33"/>
      <c r="Q1482" s="22"/>
      <c r="R1482" s="22"/>
      <c r="S1482" s="22"/>
      <c r="T1482" s="22"/>
      <c r="U1482" s="121"/>
      <c r="V1482" s="107"/>
      <c r="W1482" s="120"/>
      <c r="X1482" s="22"/>
      <c r="Y1482" s="22"/>
      <c r="Z1482" s="22"/>
      <c r="AA1482" s="33"/>
      <c r="AB1482" s="22"/>
      <c r="AC1482" s="22"/>
      <c r="AD1482" s="22"/>
      <c r="AE1482" s="22"/>
      <c r="AF1482" s="22"/>
      <c r="AG1482" s="22"/>
    </row>
    <row r="1483" spans="1:33" s="13" customFormat="1" ht="15" customHeight="1">
      <c r="A1483" s="8"/>
      <c r="B1483" s="9"/>
      <c r="C1483" s="9"/>
      <c r="D1483" s="3"/>
      <c r="E1483" s="3"/>
      <c r="F1483" s="25"/>
      <c r="G1483" s="3"/>
      <c r="H1483" s="3"/>
      <c r="I1483" s="3"/>
      <c r="J1483" s="3"/>
      <c r="K1483" s="3"/>
      <c r="L1483" s="3"/>
      <c r="M1483" s="33"/>
      <c r="N1483" s="33"/>
      <c r="O1483" s="33"/>
      <c r="P1483" s="33"/>
      <c r="Q1483" s="22"/>
      <c r="R1483" s="22"/>
      <c r="S1483" s="22"/>
      <c r="T1483" s="22"/>
      <c r="U1483" s="121"/>
      <c r="V1483" s="107"/>
      <c r="W1483" s="120"/>
      <c r="X1483" s="22"/>
      <c r="Y1483" s="22"/>
      <c r="Z1483" s="22"/>
      <c r="AA1483" s="33"/>
      <c r="AB1483" s="22"/>
      <c r="AC1483" s="22"/>
      <c r="AD1483" s="22"/>
      <c r="AE1483" s="22"/>
      <c r="AF1483" s="22"/>
      <c r="AG1483" s="22"/>
    </row>
    <row r="1484" spans="1:33" s="13" customFormat="1" ht="15" customHeight="1">
      <c r="A1484" s="8"/>
      <c r="B1484" s="9"/>
      <c r="C1484" s="9"/>
      <c r="D1484" s="3"/>
      <c r="E1484" s="3"/>
      <c r="F1484" s="25"/>
      <c r="G1484" s="3"/>
      <c r="H1484" s="3"/>
      <c r="I1484" s="3"/>
      <c r="J1484" s="3"/>
      <c r="K1484" s="3"/>
      <c r="L1484" s="3"/>
      <c r="M1484" s="33"/>
      <c r="N1484" s="33"/>
      <c r="O1484" s="33"/>
      <c r="P1484" s="33"/>
      <c r="Q1484" s="22"/>
      <c r="R1484" s="22"/>
      <c r="S1484" s="22"/>
      <c r="T1484" s="22"/>
      <c r="U1484" s="121"/>
      <c r="V1484" s="107"/>
      <c r="W1484" s="120"/>
      <c r="X1484" s="22"/>
      <c r="Y1484" s="22"/>
      <c r="Z1484" s="22"/>
      <c r="AA1484" s="33"/>
      <c r="AB1484" s="22"/>
      <c r="AC1484" s="22"/>
      <c r="AD1484" s="22"/>
      <c r="AE1484" s="22"/>
      <c r="AF1484" s="22"/>
      <c r="AG1484" s="22"/>
    </row>
    <row r="1485" spans="1:33" s="13" customFormat="1" ht="15" customHeight="1">
      <c r="A1485" s="8"/>
      <c r="B1485" s="9"/>
      <c r="C1485" s="9"/>
      <c r="D1485" s="3"/>
      <c r="E1485" s="3"/>
      <c r="F1485" s="25"/>
      <c r="G1485" s="3"/>
      <c r="H1485" s="3"/>
      <c r="I1485" s="3"/>
      <c r="J1485" s="3"/>
      <c r="K1485" s="3"/>
      <c r="L1485" s="3"/>
      <c r="M1485" s="33"/>
      <c r="N1485" s="33"/>
      <c r="O1485" s="33"/>
      <c r="P1485" s="33"/>
      <c r="Q1485" s="22"/>
      <c r="R1485" s="22"/>
      <c r="S1485" s="22"/>
      <c r="T1485" s="22"/>
      <c r="U1485" s="121"/>
      <c r="V1485" s="107"/>
      <c r="W1485" s="120"/>
      <c r="X1485" s="22"/>
      <c r="Y1485" s="22"/>
      <c r="Z1485" s="22"/>
      <c r="AA1485" s="33"/>
      <c r="AB1485" s="22"/>
      <c r="AC1485" s="22"/>
      <c r="AD1485" s="22"/>
      <c r="AE1485" s="22"/>
      <c r="AF1485" s="22"/>
      <c r="AG1485" s="22"/>
    </row>
    <row r="1486" spans="1:33" s="13" customFormat="1" ht="15" customHeight="1">
      <c r="A1486" s="8"/>
      <c r="B1486" s="9"/>
      <c r="C1486" s="9"/>
      <c r="D1486" s="3"/>
      <c r="E1486" s="3"/>
      <c r="F1486" s="25"/>
      <c r="G1486" s="3"/>
      <c r="H1486" s="3"/>
      <c r="I1486" s="3"/>
      <c r="J1486" s="3"/>
      <c r="K1486" s="3"/>
      <c r="L1486" s="3"/>
      <c r="M1486" s="33"/>
      <c r="N1486" s="33"/>
      <c r="O1486" s="33"/>
      <c r="P1486" s="33"/>
      <c r="Q1486" s="22"/>
      <c r="R1486" s="22"/>
      <c r="S1486" s="22"/>
      <c r="T1486" s="22"/>
      <c r="U1486" s="121"/>
      <c r="V1486" s="107"/>
      <c r="W1486" s="120"/>
      <c r="X1486" s="22"/>
      <c r="Y1486" s="22"/>
      <c r="Z1486" s="22"/>
      <c r="AA1486" s="33"/>
      <c r="AB1486" s="22"/>
      <c r="AC1486" s="22"/>
      <c r="AD1486" s="22"/>
      <c r="AE1486" s="22"/>
      <c r="AF1486" s="22"/>
      <c r="AG1486" s="22"/>
    </row>
    <row r="1487" spans="1:33" s="13" customFormat="1" ht="15" customHeight="1">
      <c r="A1487" s="8"/>
      <c r="B1487" s="9"/>
      <c r="C1487" s="9"/>
      <c r="D1487" s="3"/>
      <c r="E1487" s="3"/>
      <c r="F1487" s="25"/>
      <c r="G1487" s="3"/>
      <c r="H1487" s="3"/>
      <c r="I1487" s="3"/>
      <c r="J1487" s="3"/>
      <c r="K1487" s="3"/>
      <c r="L1487" s="3"/>
      <c r="M1487" s="33"/>
      <c r="N1487" s="33"/>
      <c r="O1487" s="33"/>
      <c r="P1487" s="33"/>
      <c r="Q1487" s="22"/>
      <c r="R1487" s="22"/>
      <c r="S1487" s="22"/>
      <c r="T1487" s="22"/>
      <c r="U1487" s="124"/>
      <c r="V1487" s="107"/>
      <c r="W1487" s="120"/>
      <c r="X1487" s="22"/>
      <c r="Y1487" s="22"/>
      <c r="Z1487" s="22"/>
      <c r="AA1487" s="33"/>
      <c r="AB1487" s="22"/>
      <c r="AC1487" s="22"/>
      <c r="AD1487" s="22"/>
      <c r="AE1487" s="22"/>
      <c r="AF1487" s="22"/>
      <c r="AG1487" s="22"/>
    </row>
    <row r="1488" spans="1:33" s="13" customFormat="1" ht="15" customHeight="1">
      <c r="A1488" s="8"/>
      <c r="B1488" s="9"/>
      <c r="C1488" s="9"/>
      <c r="D1488" s="3"/>
      <c r="E1488" s="3"/>
      <c r="F1488" s="25"/>
      <c r="G1488" s="3"/>
      <c r="H1488" s="3"/>
      <c r="I1488" s="3"/>
      <c r="J1488" s="3"/>
      <c r="K1488" s="3"/>
      <c r="L1488" s="3"/>
      <c r="M1488" s="33"/>
      <c r="N1488" s="33"/>
      <c r="O1488" s="33"/>
      <c r="P1488" s="33"/>
      <c r="Q1488" s="22"/>
      <c r="R1488" s="22"/>
      <c r="S1488" s="22"/>
      <c r="T1488" s="22"/>
      <c r="U1488" s="124"/>
      <c r="V1488" s="107"/>
      <c r="W1488" s="120"/>
      <c r="X1488" s="22"/>
      <c r="Y1488" s="22"/>
      <c r="Z1488" s="22"/>
      <c r="AA1488" s="33"/>
      <c r="AB1488" s="22"/>
      <c r="AC1488" s="22"/>
      <c r="AD1488" s="22"/>
      <c r="AE1488" s="22"/>
      <c r="AF1488" s="22"/>
      <c r="AG1488" s="22"/>
    </row>
    <row r="1489" spans="1:33" s="13" customFormat="1" ht="15" customHeight="1">
      <c r="A1489" s="8"/>
      <c r="B1489" s="9"/>
      <c r="C1489" s="9"/>
      <c r="D1489" s="3"/>
      <c r="E1489" s="3"/>
      <c r="F1489" s="25"/>
      <c r="G1489" s="3"/>
      <c r="H1489" s="3"/>
      <c r="I1489" s="3"/>
      <c r="J1489" s="3"/>
      <c r="K1489" s="3"/>
      <c r="L1489" s="3"/>
      <c r="M1489" s="33"/>
      <c r="N1489" s="33"/>
      <c r="O1489" s="33"/>
      <c r="P1489" s="33"/>
      <c r="Q1489" s="22"/>
      <c r="R1489" s="22"/>
      <c r="S1489" s="22"/>
      <c r="T1489" s="22"/>
      <c r="U1489" s="124"/>
      <c r="V1489" s="107"/>
      <c r="W1489" s="120"/>
      <c r="X1489" s="22"/>
      <c r="Y1489" s="22"/>
      <c r="Z1489" s="22"/>
      <c r="AA1489" s="33"/>
      <c r="AB1489" s="22"/>
      <c r="AC1489" s="22"/>
      <c r="AD1489" s="22"/>
      <c r="AE1489" s="22"/>
      <c r="AF1489" s="22"/>
      <c r="AG1489" s="22"/>
    </row>
    <row r="1490" spans="1:33" s="13" customFormat="1" ht="15" customHeight="1">
      <c r="A1490" s="8"/>
      <c r="B1490" s="9"/>
      <c r="C1490" s="9"/>
      <c r="D1490" s="3"/>
      <c r="E1490" s="3"/>
      <c r="F1490" s="25"/>
      <c r="G1490" s="3"/>
      <c r="H1490" s="3"/>
      <c r="I1490" s="3"/>
      <c r="J1490" s="3"/>
      <c r="K1490" s="3"/>
      <c r="L1490" s="3"/>
      <c r="M1490" s="33"/>
      <c r="N1490" s="33"/>
      <c r="O1490" s="33"/>
      <c r="P1490" s="33"/>
      <c r="Q1490" s="22"/>
      <c r="R1490" s="22"/>
      <c r="S1490" s="22"/>
      <c r="T1490" s="22"/>
      <c r="U1490" s="124"/>
      <c r="V1490" s="107"/>
      <c r="W1490" s="120"/>
      <c r="X1490" s="22"/>
      <c r="Y1490" s="22"/>
      <c r="Z1490" s="22"/>
      <c r="AA1490" s="33"/>
      <c r="AB1490" s="22"/>
      <c r="AC1490" s="22"/>
      <c r="AD1490" s="22"/>
      <c r="AE1490" s="22"/>
      <c r="AF1490" s="22"/>
      <c r="AG1490" s="22"/>
    </row>
    <row r="1491" spans="1:33" s="13" customFormat="1" ht="15" customHeight="1">
      <c r="A1491" s="8"/>
      <c r="B1491" s="9"/>
      <c r="C1491" s="9"/>
      <c r="D1491" s="3"/>
      <c r="E1491" s="3"/>
      <c r="F1491" s="25"/>
      <c r="G1491" s="3"/>
      <c r="H1491" s="3"/>
      <c r="I1491" s="3"/>
      <c r="J1491" s="3"/>
      <c r="K1491" s="3"/>
      <c r="L1491" s="3"/>
      <c r="M1491" s="33"/>
      <c r="N1491" s="33"/>
      <c r="O1491" s="33"/>
      <c r="P1491" s="33"/>
      <c r="Q1491" s="22"/>
      <c r="R1491" s="22"/>
      <c r="S1491" s="22"/>
      <c r="T1491" s="22"/>
      <c r="U1491" s="124"/>
      <c r="V1491" s="107"/>
      <c r="W1491" s="120"/>
      <c r="X1491" s="22"/>
      <c r="Y1491" s="22"/>
      <c r="Z1491" s="22"/>
      <c r="AA1491" s="33"/>
      <c r="AB1491" s="22"/>
      <c r="AC1491" s="22"/>
      <c r="AD1491" s="22"/>
      <c r="AE1491" s="22"/>
      <c r="AF1491" s="22"/>
      <c r="AG1491" s="22"/>
    </row>
    <row r="1492" spans="1:33" s="13" customFormat="1" ht="15" customHeight="1">
      <c r="A1492" s="8"/>
      <c r="B1492" s="9"/>
      <c r="C1492" s="9"/>
      <c r="D1492" s="3"/>
      <c r="E1492" s="3"/>
      <c r="F1492" s="25"/>
      <c r="G1492" s="3"/>
      <c r="H1492" s="3"/>
      <c r="I1492" s="3"/>
      <c r="J1492" s="3"/>
      <c r="K1492" s="3"/>
      <c r="L1492" s="3"/>
      <c r="M1492" s="33"/>
      <c r="N1492" s="33"/>
      <c r="O1492" s="33"/>
      <c r="P1492" s="33"/>
      <c r="Q1492" s="22"/>
      <c r="R1492" s="22"/>
      <c r="S1492" s="22"/>
      <c r="T1492" s="22"/>
      <c r="U1492" s="124"/>
      <c r="V1492" s="107"/>
      <c r="W1492" s="120"/>
      <c r="X1492" s="22"/>
      <c r="Y1492" s="22"/>
      <c r="Z1492" s="22"/>
      <c r="AA1492" s="33"/>
      <c r="AB1492" s="22"/>
      <c r="AC1492" s="22"/>
      <c r="AD1492" s="22"/>
      <c r="AE1492" s="22"/>
      <c r="AF1492" s="22"/>
      <c r="AG1492" s="22"/>
    </row>
    <row r="1493" spans="1:33" s="13" customFormat="1" ht="15" customHeight="1">
      <c r="A1493" s="8"/>
      <c r="B1493" s="9"/>
      <c r="C1493" s="9"/>
      <c r="D1493" s="3"/>
      <c r="E1493" s="3"/>
      <c r="F1493" s="25"/>
      <c r="G1493" s="3"/>
      <c r="H1493" s="3"/>
      <c r="I1493" s="3"/>
      <c r="J1493" s="3"/>
      <c r="K1493" s="3"/>
      <c r="L1493" s="3"/>
      <c r="M1493" s="33"/>
      <c r="N1493" s="33"/>
      <c r="O1493" s="33"/>
      <c r="P1493" s="33"/>
      <c r="Q1493" s="22"/>
      <c r="R1493" s="22"/>
      <c r="S1493" s="22"/>
      <c r="T1493" s="22"/>
      <c r="U1493" s="124"/>
      <c r="V1493" s="107"/>
      <c r="W1493" s="120"/>
      <c r="X1493" s="22"/>
      <c r="Y1493" s="22"/>
      <c r="Z1493" s="22"/>
      <c r="AA1493" s="33"/>
      <c r="AB1493" s="22"/>
      <c r="AC1493" s="22"/>
      <c r="AD1493" s="22"/>
      <c r="AE1493" s="22"/>
      <c r="AF1493" s="22"/>
      <c r="AG1493" s="22"/>
    </row>
    <row r="1494" spans="1:33" s="13" customFormat="1" ht="15" customHeight="1">
      <c r="A1494" s="8"/>
      <c r="B1494" s="9"/>
      <c r="C1494" s="9"/>
      <c r="D1494" s="3"/>
      <c r="E1494" s="3"/>
      <c r="F1494" s="25"/>
      <c r="G1494" s="3"/>
      <c r="H1494" s="3"/>
      <c r="I1494" s="3"/>
      <c r="J1494" s="3"/>
      <c r="K1494" s="3"/>
      <c r="L1494" s="3"/>
      <c r="M1494" s="33"/>
      <c r="N1494" s="33"/>
      <c r="O1494" s="33"/>
      <c r="P1494" s="33"/>
      <c r="Q1494" s="22"/>
      <c r="R1494" s="22"/>
      <c r="S1494" s="22"/>
      <c r="T1494" s="22"/>
      <c r="U1494" s="124"/>
      <c r="V1494" s="107"/>
      <c r="W1494" s="120"/>
      <c r="X1494" s="22"/>
      <c r="Y1494" s="22"/>
      <c r="Z1494" s="22"/>
      <c r="AA1494" s="33"/>
      <c r="AB1494" s="22"/>
      <c r="AC1494" s="22"/>
      <c r="AD1494" s="22"/>
      <c r="AE1494" s="22"/>
      <c r="AF1494" s="22"/>
      <c r="AG1494" s="22"/>
    </row>
    <row r="1495" spans="1:33" s="13" customFormat="1" ht="15" customHeight="1">
      <c r="A1495" s="8"/>
      <c r="B1495" s="9"/>
      <c r="C1495" s="9"/>
      <c r="D1495" s="3"/>
      <c r="E1495" s="3"/>
      <c r="F1495" s="25"/>
      <c r="G1495" s="3"/>
      <c r="H1495" s="3"/>
      <c r="I1495" s="3"/>
      <c r="J1495" s="3"/>
      <c r="K1495" s="3"/>
      <c r="L1495" s="3"/>
      <c r="M1495" s="33"/>
      <c r="N1495" s="33"/>
      <c r="O1495" s="33"/>
      <c r="P1495" s="33"/>
      <c r="Q1495" s="22"/>
      <c r="R1495" s="22"/>
      <c r="S1495" s="22"/>
      <c r="T1495" s="22"/>
      <c r="U1495" s="124"/>
      <c r="V1495" s="107"/>
      <c r="W1495" s="120"/>
      <c r="X1495" s="22"/>
      <c r="Y1495" s="22"/>
      <c r="Z1495" s="22"/>
      <c r="AA1495" s="33"/>
      <c r="AB1495" s="22"/>
      <c r="AC1495" s="22"/>
      <c r="AD1495" s="22"/>
      <c r="AE1495" s="22"/>
      <c r="AF1495" s="22"/>
      <c r="AG1495" s="22"/>
    </row>
    <row r="1496" spans="1:33" s="13" customFormat="1" ht="15" customHeight="1">
      <c r="A1496" s="8"/>
      <c r="B1496" s="9"/>
      <c r="C1496" s="9"/>
      <c r="D1496" s="3"/>
      <c r="E1496" s="3"/>
      <c r="F1496" s="25"/>
      <c r="G1496" s="3"/>
      <c r="H1496" s="3"/>
      <c r="I1496" s="3"/>
      <c r="J1496" s="3"/>
      <c r="K1496" s="3"/>
      <c r="L1496" s="3"/>
      <c r="M1496" s="33"/>
      <c r="N1496" s="33"/>
      <c r="O1496" s="33"/>
      <c r="P1496" s="33"/>
      <c r="Q1496" s="22"/>
      <c r="R1496" s="22"/>
      <c r="S1496" s="22"/>
      <c r="T1496" s="22"/>
      <c r="U1496" s="124"/>
      <c r="V1496" s="107"/>
      <c r="W1496" s="120"/>
      <c r="X1496" s="22"/>
      <c r="Y1496" s="22"/>
      <c r="Z1496" s="22"/>
      <c r="AA1496" s="33"/>
      <c r="AB1496" s="22"/>
      <c r="AC1496" s="22"/>
      <c r="AD1496" s="22"/>
      <c r="AE1496" s="22"/>
      <c r="AF1496" s="22"/>
      <c r="AG1496" s="22"/>
    </row>
    <row r="1497" spans="1:33" ht="15" customHeight="1">
      <c r="U1497" s="137"/>
      <c r="V1497" s="107"/>
      <c r="W1497" s="120"/>
      <c r="AA1497" s="33"/>
    </row>
    <row r="1498" spans="1:33" ht="15" customHeight="1">
      <c r="U1498" s="124"/>
      <c r="V1498" s="107"/>
      <c r="W1498" s="120"/>
      <c r="AA1498" s="33"/>
    </row>
    <row r="1499" spans="1:33" ht="15" customHeight="1">
      <c r="U1499" s="137"/>
      <c r="V1499" s="107"/>
      <c r="W1499" s="120"/>
      <c r="AA1499" s="33"/>
    </row>
    <row r="1500" spans="1:33" ht="15" customHeight="1">
      <c r="U1500" s="124"/>
      <c r="V1500" s="107"/>
      <c r="W1500" s="120"/>
      <c r="AA1500" s="33"/>
    </row>
    <row r="1501" spans="1:33" ht="15" customHeight="1">
      <c r="U1501" s="137"/>
      <c r="V1501" s="107"/>
      <c r="W1501" s="120"/>
      <c r="AA1501" s="33"/>
    </row>
    <row r="1502" spans="1:33" ht="15" customHeight="1">
      <c r="U1502" s="125"/>
      <c r="V1502" s="107"/>
      <c r="W1502" s="120"/>
      <c r="AA1502" s="33"/>
    </row>
    <row r="1503" spans="1:33" ht="15" customHeight="1">
      <c r="U1503" s="137"/>
      <c r="V1503" s="107"/>
      <c r="W1503" s="120"/>
      <c r="AA1503" s="33"/>
    </row>
    <row r="1504" spans="1:33" ht="15" customHeight="1">
      <c r="U1504" s="124"/>
      <c r="V1504" s="107"/>
      <c r="W1504" s="120"/>
      <c r="AA1504" s="33"/>
    </row>
    <row r="1505" spans="21:27" ht="15" customHeight="1">
      <c r="U1505" s="137"/>
      <c r="V1505" s="107"/>
      <c r="W1505" s="120"/>
      <c r="AA1505" s="33"/>
    </row>
    <row r="1506" spans="21:27" ht="15" customHeight="1">
      <c r="U1506" s="124"/>
      <c r="V1506" s="107"/>
      <c r="W1506" s="120"/>
      <c r="AA1506" s="33"/>
    </row>
    <row r="1507" spans="21:27" ht="15" customHeight="1">
      <c r="U1507" s="138"/>
      <c r="V1507" s="107"/>
      <c r="W1507" s="120"/>
      <c r="AA1507" s="33"/>
    </row>
    <row r="1508" spans="21:27" ht="15" customHeight="1">
      <c r="U1508" s="125"/>
      <c r="V1508" s="107"/>
      <c r="W1508" s="120"/>
      <c r="AA1508" s="33"/>
    </row>
    <row r="1509" spans="21:27" ht="15" customHeight="1">
      <c r="U1509" s="137"/>
      <c r="V1509" s="107"/>
      <c r="W1509" s="120"/>
      <c r="AA1509" s="33"/>
    </row>
    <row r="1510" spans="21:27" ht="15" customHeight="1">
      <c r="U1510" s="124"/>
      <c r="V1510" s="107"/>
      <c r="W1510" s="120"/>
      <c r="AA1510" s="33"/>
    </row>
    <row r="1511" spans="21:27" ht="15" customHeight="1">
      <c r="U1511" s="137"/>
      <c r="V1511" s="107"/>
      <c r="W1511" s="120"/>
      <c r="AA1511" s="33"/>
    </row>
    <row r="1512" spans="21:27" ht="15" customHeight="1">
      <c r="U1512" s="124"/>
      <c r="V1512" s="107"/>
      <c r="W1512" s="120"/>
      <c r="AA1512" s="33"/>
    </row>
    <row r="1513" spans="21:27" ht="15" customHeight="1">
      <c r="U1513" s="137"/>
      <c r="V1513" s="107"/>
      <c r="W1513" s="120"/>
      <c r="AA1513" s="33"/>
    </row>
    <row r="1514" spans="21:27" ht="15" customHeight="1">
      <c r="U1514" s="124"/>
      <c r="V1514" s="107"/>
      <c r="W1514" s="120"/>
      <c r="AA1514" s="33"/>
    </row>
    <row r="1515" spans="21:27" ht="15" customHeight="1">
      <c r="U1515" s="137"/>
      <c r="V1515" s="107"/>
      <c r="W1515" s="120"/>
      <c r="AA1515" s="33"/>
    </row>
    <row r="1516" spans="21:27" ht="15" customHeight="1">
      <c r="U1516" s="124"/>
      <c r="V1516" s="107"/>
      <c r="W1516" s="120"/>
      <c r="AA1516" s="33"/>
    </row>
    <row r="1517" spans="21:27" ht="15" customHeight="1">
      <c r="U1517" s="137"/>
      <c r="V1517" s="107"/>
      <c r="W1517" s="120"/>
      <c r="AA1517" s="33"/>
    </row>
    <row r="1518" spans="21:27" ht="15" customHeight="1">
      <c r="U1518" s="125"/>
      <c r="V1518" s="107"/>
      <c r="W1518" s="120"/>
      <c r="AA1518" s="33"/>
    </row>
    <row r="1519" spans="21:27" ht="15" customHeight="1">
      <c r="U1519" s="138"/>
      <c r="V1519" s="107"/>
      <c r="W1519" s="120"/>
      <c r="AA1519" s="33"/>
    </row>
    <row r="1520" spans="21:27" ht="15" customHeight="1">
      <c r="U1520" s="124"/>
      <c r="V1520" s="107"/>
      <c r="W1520" s="120"/>
      <c r="AA1520" s="33"/>
    </row>
    <row r="1521" spans="21:27" ht="15" customHeight="1">
      <c r="U1521" s="137"/>
      <c r="V1521" s="107"/>
      <c r="W1521" s="120"/>
      <c r="AA1521" s="33"/>
    </row>
    <row r="1522" spans="21:27" ht="15" customHeight="1">
      <c r="U1522" s="124"/>
      <c r="V1522" s="107"/>
      <c r="W1522" s="120"/>
      <c r="AA1522" s="33"/>
    </row>
    <row r="1523" spans="21:27" ht="15" customHeight="1">
      <c r="U1523" s="137"/>
      <c r="V1523" s="107"/>
      <c r="W1523" s="120"/>
      <c r="AA1523" s="33"/>
    </row>
    <row r="1524" spans="21:27" ht="15" customHeight="1">
      <c r="U1524" s="124"/>
      <c r="V1524" s="107"/>
      <c r="W1524" s="120"/>
      <c r="AA1524" s="33"/>
    </row>
    <row r="1525" spans="21:27" ht="15" customHeight="1">
      <c r="U1525" s="137"/>
      <c r="V1525" s="107"/>
      <c r="W1525" s="120"/>
      <c r="AA1525" s="33"/>
    </row>
    <row r="1526" spans="21:27" ht="15" customHeight="1">
      <c r="U1526" s="124"/>
      <c r="V1526" s="107"/>
      <c r="W1526" s="120"/>
      <c r="AA1526" s="33"/>
    </row>
    <row r="1527" spans="21:27" ht="15" customHeight="1">
      <c r="U1527" s="138"/>
      <c r="V1527" s="107"/>
      <c r="W1527" s="120"/>
      <c r="AA1527" s="33"/>
    </row>
    <row r="1528" spans="21:27" ht="15" customHeight="1">
      <c r="U1528" s="124"/>
      <c r="V1528" s="107"/>
      <c r="W1528" s="120"/>
      <c r="AA1528" s="33"/>
    </row>
    <row r="1529" spans="21:27" ht="15" customHeight="1">
      <c r="U1529" s="139"/>
      <c r="V1529" s="107"/>
      <c r="W1529" s="120"/>
      <c r="AA1529" s="33"/>
    </row>
    <row r="1530" spans="21:27" ht="15" customHeight="1">
      <c r="U1530" s="127"/>
      <c r="V1530" s="107"/>
      <c r="W1530" s="120"/>
      <c r="AA1530" s="33"/>
    </row>
    <row r="1531" spans="21:27" ht="15" customHeight="1">
      <c r="U1531" s="140"/>
      <c r="V1531" s="107"/>
      <c r="W1531" s="120"/>
      <c r="AA1531" s="33"/>
    </row>
    <row r="1532" spans="21:27" ht="15" customHeight="1">
      <c r="U1532" s="124"/>
      <c r="V1532" s="107"/>
      <c r="W1532" s="120"/>
      <c r="AA1532" s="33"/>
    </row>
    <row r="1533" spans="21:27" ht="15" customHeight="1">
      <c r="U1533" s="137"/>
      <c r="V1533" s="107"/>
      <c r="W1533" s="120"/>
      <c r="AA1533" s="33"/>
    </row>
    <row r="1534" spans="21:27" ht="15" customHeight="1">
      <c r="U1534" s="124"/>
      <c r="V1534" s="107"/>
      <c r="W1534" s="120"/>
      <c r="AA1534" s="33"/>
    </row>
    <row r="1535" spans="21:27" ht="15" customHeight="1">
      <c r="U1535" s="137"/>
      <c r="V1535" s="107"/>
      <c r="W1535" s="120"/>
      <c r="AA1535" s="33"/>
    </row>
    <row r="1536" spans="21:27" ht="15" customHeight="1">
      <c r="U1536" s="124"/>
      <c r="V1536" s="107"/>
      <c r="W1536" s="120"/>
      <c r="AA1536" s="33"/>
    </row>
    <row r="1537" spans="21:27" ht="15" customHeight="1">
      <c r="U1537" s="137"/>
      <c r="V1537" s="107"/>
      <c r="W1537" s="120"/>
      <c r="AA1537" s="33"/>
    </row>
    <row r="1538" spans="21:27" ht="15" customHeight="1">
      <c r="U1538" s="124"/>
      <c r="V1538" s="107"/>
      <c r="W1538" s="120"/>
      <c r="AA1538" s="33"/>
    </row>
    <row r="1539" spans="21:27" ht="15" customHeight="1">
      <c r="U1539" s="137"/>
      <c r="V1539" s="107"/>
      <c r="W1539" s="120"/>
      <c r="AA1539" s="33"/>
    </row>
    <row r="1540" spans="21:27" ht="15" customHeight="1">
      <c r="U1540" s="124"/>
      <c r="V1540" s="107"/>
      <c r="W1540" s="120"/>
      <c r="AA1540" s="33"/>
    </row>
    <row r="1541" spans="21:27" ht="15" customHeight="1">
      <c r="U1541" s="137"/>
      <c r="V1541" s="107"/>
      <c r="W1541" s="120"/>
      <c r="AA1541" s="33"/>
    </row>
    <row r="1542" spans="21:27" ht="15" customHeight="1">
      <c r="U1542" s="124"/>
      <c r="V1542" s="107"/>
      <c r="W1542" s="120"/>
      <c r="AA1542" s="33"/>
    </row>
    <row r="1543" spans="21:27" ht="15" customHeight="1">
      <c r="U1543" s="137"/>
      <c r="V1543" s="107"/>
      <c r="W1543" s="120"/>
      <c r="AA1543" s="33"/>
    </row>
    <row r="1544" spans="21:27" ht="15" customHeight="1">
      <c r="U1544" s="124"/>
      <c r="V1544" s="107"/>
      <c r="W1544" s="120"/>
      <c r="AA1544" s="33"/>
    </row>
    <row r="1545" spans="21:27" ht="15" customHeight="1">
      <c r="U1545" s="137"/>
      <c r="V1545" s="107"/>
      <c r="W1545" s="120"/>
      <c r="AA1545" s="33"/>
    </row>
    <row r="1546" spans="21:27" ht="15" customHeight="1">
      <c r="U1546" s="124"/>
      <c r="V1546" s="107"/>
      <c r="W1546" s="120"/>
      <c r="AA1546" s="33"/>
    </row>
    <row r="1547" spans="21:27" ht="15" customHeight="1">
      <c r="U1547" s="137"/>
      <c r="V1547" s="107"/>
      <c r="W1547" s="120"/>
      <c r="AA1547" s="33"/>
    </row>
    <row r="1548" spans="21:27" ht="15" customHeight="1">
      <c r="U1548" s="124"/>
      <c r="V1548" s="107"/>
      <c r="W1548" s="120"/>
      <c r="AA1548" s="33"/>
    </row>
    <row r="1549" spans="21:27" ht="15" customHeight="1">
      <c r="U1549" s="137"/>
      <c r="V1549" s="107"/>
      <c r="W1549" s="120"/>
      <c r="AA1549" s="33"/>
    </row>
    <row r="1550" spans="21:27" ht="15" customHeight="1">
      <c r="U1550" s="124"/>
      <c r="V1550" s="107"/>
      <c r="W1550" s="120"/>
      <c r="AA1550" s="33"/>
    </row>
    <row r="1551" spans="21:27" ht="15" customHeight="1">
      <c r="U1551" s="137"/>
      <c r="V1551" s="107"/>
      <c r="W1551" s="120"/>
      <c r="AA1551" s="33"/>
    </row>
    <row r="1552" spans="21:27" ht="15" customHeight="1">
      <c r="U1552" s="124"/>
      <c r="V1552" s="107"/>
      <c r="W1552" s="120"/>
      <c r="AA1552" s="33"/>
    </row>
    <row r="1553" spans="21:27" ht="15" customHeight="1">
      <c r="U1553" s="137"/>
      <c r="V1553" s="107"/>
      <c r="W1553" s="120"/>
      <c r="AA1553" s="33"/>
    </row>
    <row r="1554" spans="21:27" ht="15" customHeight="1">
      <c r="U1554" s="124"/>
      <c r="V1554" s="107"/>
      <c r="W1554" s="120"/>
      <c r="AA1554" s="33"/>
    </row>
    <row r="1555" spans="21:27" ht="15" customHeight="1">
      <c r="U1555" s="137"/>
      <c r="V1555" s="107"/>
      <c r="W1555" s="120"/>
      <c r="AA1555" s="33"/>
    </row>
    <row r="1556" spans="21:27" ht="15" customHeight="1">
      <c r="U1556" s="125"/>
      <c r="V1556" s="107"/>
      <c r="W1556" s="120"/>
      <c r="AA1556" s="33"/>
    </row>
    <row r="1557" spans="21:27" ht="15" customHeight="1">
      <c r="U1557" s="137"/>
      <c r="V1557" s="107"/>
      <c r="W1557" s="120"/>
      <c r="AA1557" s="33"/>
    </row>
    <row r="1558" spans="21:27" ht="15" customHeight="1">
      <c r="U1558" s="124"/>
      <c r="V1558" s="107"/>
      <c r="W1558" s="120"/>
      <c r="AA1558" s="33"/>
    </row>
    <row r="1559" spans="21:27" ht="15" customHeight="1">
      <c r="U1559" s="137"/>
      <c r="V1559" s="107"/>
      <c r="W1559" s="120"/>
      <c r="AA1559" s="33"/>
    </row>
    <row r="1560" spans="21:27" ht="15" customHeight="1">
      <c r="U1560" s="124"/>
      <c r="V1560" s="107"/>
      <c r="W1560" s="120"/>
      <c r="AA1560" s="33"/>
    </row>
    <row r="1561" spans="21:27" ht="15" customHeight="1">
      <c r="U1561" s="137"/>
      <c r="V1561" s="107"/>
      <c r="W1561" s="120"/>
      <c r="AA1561" s="33"/>
    </row>
    <row r="1562" spans="21:27" ht="15" customHeight="1">
      <c r="U1562" s="124"/>
      <c r="V1562" s="107"/>
      <c r="W1562" s="120"/>
      <c r="AA1562" s="33"/>
    </row>
    <row r="1563" spans="21:27" ht="15" customHeight="1">
      <c r="U1563" s="137"/>
      <c r="V1563" s="107"/>
      <c r="W1563" s="120"/>
      <c r="AA1563" s="33"/>
    </row>
    <row r="1564" spans="21:27" ht="15" customHeight="1">
      <c r="U1564" s="124"/>
      <c r="V1564" s="107"/>
      <c r="W1564" s="120"/>
      <c r="AA1564" s="33"/>
    </row>
    <row r="1565" spans="21:27" ht="15" customHeight="1">
      <c r="U1565" s="137"/>
      <c r="V1565" s="107"/>
      <c r="W1565" s="120"/>
      <c r="AA1565" s="33"/>
    </row>
    <row r="1566" spans="21:27" ht="15" customHeight="1">
      <c r="U1566" s="124"/>
      <c r="V1566" s="107"/>
      <c r="W1566" s="120"/>
      <c r="AA1566" s="33"/>
    </row>
    <row r="1567" spans="21:27" ht="15" customHeight="1">
      <c r="U1567" s="137"/>
      <c r="V1567" s="107"/>
      <c r="W1567" s="120"/>
      <c r="AA1567" s="33"/>
    </row>
    <row r="1568" spans="21:27" ht="15" customHeight="1">
      <c r="U1568" s="124"/>
      <c r="V1568" s="107"/>
      <c r="W1568" s="120"/>
      <c r="AA1568" s="33"/>
    </row>
    <row r="1569" spans="21:27" ht="15" customHeight="1">
      <c r="U1569" s="137"/>
      <c r="V1569" s="107"/>
      <c r="W1569" s="120"/>
      <c r="AA1569" s="33"/>
    </row>
    <row r="1570" spans="21:27" ht="15" customHeight="1">
      <c r="U1570" s="124"/>
      <c r="V1570" s="107"/>
      <c r="W1570" s="120"/>
      <c r="AA1570" s="33"/>
    </row>
    <row r="1571" spans="21:27" ht="15" customHeight="1">
      <c r="U1571" s="137"/>
      <c r="V1571" s="107"/>
      <c r="W1571" s="120"/>
      <c r="AA1571" s="33"/>
    </row>
    <row r="1572" spans="21:27" ht="15" customHeight="1">
      <c r="U1572" s="124"/>
      <c r="V1572" s="107"/>
      <c r="W1572" s="120"/>
      <c r="AA1572" s="33"/>
    </row>
    <row r="1573" spans="21:27" ht="15" customHeight="1">
      <c r="U1573" s="137"/>
      <c r="V1573" s="107"/>
      <c r="W1573" s="120"/>
      <c r="AA1573" s="33"/>
    </row>
    <row r="1574" spans="21:27" ht="15" customHeight="1">
      <c r="U1574" s="124"/>
      <c r="V1574" s="107"/>
      <c r="W1574" s="120"/>
      <c r="AA1574" s="33"/>
    </row>
    <row r="1575" spans="21:27" ht="15" customHeight="1">
      <c r="U1575" s="137"/>
      <c r="V1575" s="107"/>
      <c r="W1575" s="120"/>
      <c r="AA1575" s="33"/>
    </row>
    <row r="1576" spans="21:27" ht="15" customHeight="1">
      <c r="U1576" s="124"/>
      <c r="V1576" s="107"/>
      <c r="W1576" s="120"/>
      <c r="AA1576" s="33"/>
    </row>
    <row r="1577" spans="21:27" ht="15" customHeight="1">
      <c r="U1577" s="137"/>
      <c r="V1577" s="107"/>
      <c r="W1577" s="120"/>
      <c r="AA1577" s="33"/>
    </row>
    <row r="1578" spans="21:27" ht="15" customHeight="1">
      <c r="U1578" s="125"/>
      <c r="V1578" s="107"/>
      <c r="W1578" s="120"/>
      <c r="AA1578" s="33"/>
    </row>
    <row r="1579" spans="21:27" ht="15" customHeight="1">
      <c r="U1579" s="141"/>
      <c r="V1579" s="107"/>
      <c r="W1579" s="120"/>
      <c r="AA1579" s="33"/>
    </row>
    <row r="1580" spans="21:27" ht="15" customHeight="1">
      <c r="U1580" s="126"/>
      <c r="V1580" s="107"/>
      <c r="W1580" s="120"/>
      <c r="AA1580" s="33"/>
    </row>
    <row r="1581" spans="21:27" ht="15" customHeight="1">
      <c r="U1581" s="137"/>
      <c r="V1581" s="107"/>
      <c r="W1581" s="120"/>
      <c r="AA1581" s="33"/>
    </row>
    <row r="1582" spans="21:27" ht="15" customHeight="1">
      <c r="U1582" s="124"/>
      <c r="V1582" s="107"/>
      <c r="W1582" s="120"/>
      <c r="AA1582" s="33"/>
    </row>
    <row r="1583" spans="21:27" ht="15" customHeight="1">
      <c r="U1583" s="137"/>
      <c r="V1583" s="107"/>
      <c r="W1583" s="120"/>
      <c r="AA1583" s="33"/>
    </row>
    <row r="1584" spans="21:27" ht="15" customHeight="1">
      <c r="U1584" s="124"/>
      <c r="V1584" s="107"/>
      <c r="W1584" s="120"/>
      <c r="AA1584" s="33"/>
    </row>
    <row r="1585" spans="21:27" ht="15" customHeight="1">
      <c r="U1585" s="137"/>
      <c r="V1585" s="107"/>
      <c r="W1585" s="120"/>
      <c r="AA1585" s="33"/>
    </row>
    <row r="1586" spans="21:27" ht="15" customHeight="1">
      <c r="U1586" s="124"/>
      <c r="V1586" s="107"/>
      <c r="W1586" s="120"/>
      <c r="AA1586" s="33"/>
    </row>
    <row r="1587" spans="21:27" ht="15" customHeight="1">
      <c r="U1587" s="137"/>
      <c r="V1587" s="107"/>
      <c r="W1587" s="120"/>
      <c r="AA1587" s="33"/>
    </row>
    <row r="1588" spans="21:27" ht="15" customHeight="1">
      <c r="U1588" s="124"/>
      <c r="V1588" s="107"/>
      <c r="W1588" s="120"/>
      <c r="AA1588" s="33"/>
    </row>
    <row r="1589" spans="21:27" ht="15" customHeight="1">
      <c r="U1589" s="138"/>
      <c r="V1589" s="107"/>
      <c r="W1589" s="120"/>
      <c r="AA1589" s="33"/>
    </row>
    <row r="1590" spans="21:27" ht="15" customHeight="1">
      <c r="U1590" s="125"/>
      <c r="V1590" s="107"/>
      <c r="W1590" s="120"/>
      <c r="AA1590" s="33"/>
    </row>
    <row r="1591" spans="21:27" ht="15" customHeight="1">
      <c r="U1591" s="138"/>
      <c r="V1591" s="107"/>
      <c r="W1591" s="120"/>
      <c r="AA1591" s="33"/>
    </row>
    <row r="1592" spans="21:27" ht="15" customHeight="1">
      <c r="U1592" s="124"/>
      <c r="V1592" s="107"/>
      <c r="W1592" s="120"/>
      <c r="AA1592" s="33"/>
    </row>
    <row r="1593" spans="21:27" ht="15" customHeight="1">
      <c r="U1593" s="137"/>
      <c r="V1593" s="107"/>
      <c r="W1593" s="120"/>
      <c r="AA1593" s="33"/>
    </row>
    <row r="1594" spans="21:27" ht="15" customHeight="1">
      <c r="U1594" s="124"/>
      <c r="V1594" s="107"/>
      <c r="W1594" s="120"/>
      <c r="AA1594" s="33"/>
    </row>
    <row r="1595" spans="21:27" ht="15" customHeight="1">
      <c r="U1595" s="137"/>
      <c r="V1595" s="107"/>
      <c r="W1595" s="120"/>
      <c r="AA1595" s="33"/>
    </row>
    <row r="1596" spans="21:27" ht="15" customHeight="1">
      <c r="U1596" s="125"/>
      <c r="V1596" s="107"/>
      <c r="W1596" s="120"/>
      <c r="AA1596" s="33"/>
    </row>
    <row r="1597" spans="21:27" ht="15" customHeight="1">
      <c r="U1597" s="138"/>
      <c r="V1597" s="107"/>
      <c r="W1597" s="120"/>
      <c r="AA1597" s="33"/>
    </row>
    <row r="1598" spans="21:27" ht="15" customHeight="1">
      <c r="U1598" s="125"/>
      <c r="V1598" s="107"/>
      <c r="W1598" s="120"/>
      <c r="AA1598" s="33"/>
    </row>
    <row r="1599" spans="21:27" ht="15" customHeight="1">
      <c r="U1599" s="137"/>
      <c r="V1599" s="107"/>
      <c r="W1599" s="120"/>
      <c r="AA1599" s="33"/>
    </row>
    <row r="1600" spans="21:27" ht="15" customHeight="1">
      <c r="U1600" s="124"/>
      <c r="V1600" s="107"/>
      <c r="W1600" s="120"/>
      <c r="AA1600" s="33"/>
    </row>
    <row r="1601" spans="21:27" ht="15" customHeight="1">
      <c r="U1601" s="137"/>
      <c r="V1601" s="107"/>
      <c r="W1601" s="120"/>
      <c r="AA1601" s="33"/>
    </row>
    <row r="1602" spans="21:27" ht="15" customHeight="1">
      <c r="U1602" s="124"/>
      <c r="V1602" s="107"/>
      <c r="W1602" s="120"/>
      <c r="AA1602" s="33"/>
    </row>
    <row r="1603" spans="21:27" ht="15" customHeight="1">
      <c r="U1603" s="137"/>
      <c r="V1603" s="107"/>
      <c r="W1603" s="120"/>
      <c r="AA1603" s="33"/>
    </row>
    <row r="1604" spans="21:27" ht="15" customHeight="1">
      <c r="U1604" s="124"/>
      <c r="V1604" s="107"/>
      <c r="W1604" s="120"/>
      <c r="AA1604" s="33"/>
    </row>
    <row r="1605" spans="21:27" ht="15" customHeight="1">
      <c r="U1605" s="137"/>
      <c r="V1605" s="107"/>
      <c r="W1605" s="120"/>
      <c r="AA1605" s="33"/>
    </row>
    <row r="1606" spans="21:27" ht="15" customHeight="1">
      <c r="U1606" s="124"/>
      <c r="V1606" s="107"/>
      <c r="W1606" s="120"/>
      <c r="AA1606" s="33"/>
    </row>
    <row r="1607" spans="21:27" ht="15" customHeight="1">
      <c r="U1607" s="137"/>
      <c r="V1607" s="107"/>
      <c r="W1607" s="120"/>
      <c r="AA1607" s="33"/>
    </row>
    <row r="1608" spans="21:27" ht="15" customHeight="1">
      <c r="U1608" s="124"/>
      <c r="V1608" s="107"/>
      <c r="W1608" s="120"/>
      <c r="AA1608" s="33"/>
    </row>
    <row r="1609" spans="21:27" ht="15" customHeight="1">
      <c r="U1609" s="137"/>
      <c r="V1609" s="107"/>
      <c r="W1609" s="120"/>
      <c r="AA1609" s="33"/>
    </row>
    <row r="1610" spans="21:27" ht="15" customHeight="1">
      <c r="U1610" s="124"/>
      <c r="V1610" s="107"/>
      <c r="W1610" s="120"/>
      <c r="AA1610" s="33"/>
    </row>
    <row r="1611" spans="21:27" ht="15" customHeight="1">
      <c r="U1611" s="137"/>
      <c r="V1611" s="107"/>
      <c r="W1611" s="120"/>
      <c r="AA1611" s="33"/>
    </row>
    <row r="1612" spans="21:27" ht="15" customHeight="1">
      <c r="U1612" s="124"/>
      <c r="V1612" s="107"/>
      <c r="W1612" s="120"/>
      <c r="AA1612" s="33"/>
    </row>
    <row r="1613" spans="21:27" ht="15" customHeight="1">
      <c r="U1613" s="137"/>
      <c r="V1613" s="107"/>
      <c r="W1613" s="120"/>
      <c r="AA1613" s="33"/>
    </row>
    <row r="1614" spans="21:27" ht="15" customHeight="1">
      <c r="U1614" s="124"/>
      <c r="V1614" s="107"/>
      <c r="W1614" s="120"/>
      <c r="AA1614" s="33"/>
    </row>
    <row r="1615" spans="21:27" ht="15" customHeight="1">
      <c r="U1615" s="137"/>
      <c r="V1615" s="107"/>
      <c r="W1615" s="120"/>
      <c r="AA1615" s="33"/>
    </row>
    <row r="1616" spans="21:27" ht="15" customHeight="1">
      <c r="U1616" s="124"/>
      <c r="V1616" s="107"/>
      <c r="W1616" s="120"/>
      <c r="AA1616" s="33"/>
    </row>
    <row r="1617" spans="21:27" ht="15" customHeight="1">
      <c r="U1617" s="137"/>
      <c r="V1617" s="107"/>
      <c r="W1617" s="120"/>
      <c r="AA1617" s="33"/>
    </row>
    <row r="1618" spans="21:27" ht="15" customHeight="1">
      <c r="U1618" s="124"/>
      <c r="V1618" s="107"/>
      <c r="W1618" s="120"/>
      <c r="AA1618" s="33"/>
    </row>
    <row r="1619" spans="21:27" ht="15" customHeight="1">
      <c r="U1619" s="137"/>
      <c r="V1619" s="107"/>
      <c r="W1619" s="120"/>
      <c r="AA1619" s="33"/>
    </row>
    <row r="1620" spans="21:27" ht="15" customHeight="1">
      <c r="U1620" s="124"/>
      <c r="V1620" s="107"/>
      <c r="W1620" s="120"/>
      <c r="AA1620" s="33"/>
    </row>
    <row r="1621" spans="21:27" ht="15" customHeight="1">
      <c r="U1621" s="137"/>
      <c r="V1621" s="107"/>
      <c r="W1621" s="120"/>
      <c r="AA1621" s="33"/>
    </row>
    <row r="1622" spans="21:27" ht="15" customHeight="1">
      <c r="U1622" s="124"/>
      <c r="V1622" s="107"/>
      <c r="W1622" s="120"/>
      <c r="AA1622" s="33"/>
    </row>
    <row r="1623" spans="21:27" ht="15" customHeight="1">
      <c r="U1623" s="137"/>
      <c r="V1623" s="107"/>
      <c r="W1623" s="120"/>
      <c r="AA1623" s="33"/>
    </row>
    <row r="1624" spans="21:27" ht="15" customHeight="1">
      <c r="U1624" s="124"/>
      <c r="V1624" s="107"/>
      <c r="W1624" s="120"/>
      <c r="AA1624" s="33"/>
    </row>
    <row r="1625" spans="21:27" ht="15" customHeight="1">
      <c r="U1625" s="137"/>
      <c r="V1625" s="107"/>
      <c r="W1625" s="120"/>
      <c r="AA1625" s="33"/>
    </row>
    <row r="1626" spans="21:27" ht="15" customHeight="1">
      <c r="U1626" s="124"/>
      <c r="V1626" s="107"/>
      <c r="W1626" s="120"/>
      <c r="AA1626" s="33"/>
    </row>
    <row r="1627" spans="21:27" ht="15" customHeight="1">
      <c r="U1627" s="137"/>
      <c r="V1627" s="107"/>
      <c r="W1627" s="120"/>
      <c r="AA1627" s="33"/>
    </row>
    <row r="1628" spans="21:27" ht="15" customHeight="1">
      <c r="U1628" s="124"/>
      <c r="V1628" s="107"/>
      <c r="W1628" s="120"/>
      <c r="AA1628" s="33"/>
    </row>
    <row r="1629" spans="21:27" ht="15" customHeight="1">
      <c r="U1629" s="137"/>
      <c r="V1629" s="107"/>
      <c r="W1629" s="120"/>
      <c r="AA1629" s="33"/>
    </row>
    <row r="1630" spans="21:27" ht="15" customHeight="1">
      <c r="U1630" s="124"/>
      <c r="V1630" s="107"/>
      <c r="W1630" s="120"/>
      <c r="AA1630" s="33"/>
    </row>
    <row r="1631" spans="21:27" ht="15" customHeight="1">
      <c r="U1631" s="137"/>
      <c r="V1631" s="107"/>
      <c r="W1631" s="120"/>
      <c r="AA1631" s="33"/>
    </row>
    <row r="1632" spans="21:27" ht="15" customHeight="1">
      <c r="U1632" s="124"/>
      <c r="V1632" s="107"/>
      <c r="W1632" s="120"/>
      <c r="AA1632" s="33"/>
    </row>
    <row r="1633" spans="21:27" ht="15" customHeight="1">
      <c r="U1633" s="137"/>
      <c r="V1633" s="107"/>
      <c r="W1633" s="120"/>
      <c r="AA1633" s="33"/>
    </row>
    <row r="1634" spans="21:27" ht="15" customHeight="1">
      <c r="U1634" s="124"/>
      <c r="V1634" s="107"/>
      <c r="W1634" s="120"/>
      <c r="AA1634" s="33"/>
    </row>
    <row r="1635" spans="21:27" ht="15" customHeight="1">
      <c r="U1635" s="137"/>
      <c r="V1635" s="107"/>
      <c r="W1635" s="120"/>
      <c r="AA1635" s="33"/>
    </row>
    <row r="1636" spans="21:27" ht="15" customHeight="1">
      <c r="U1636" s="124"/>
      <c r="V1636" s="107"/>
      <c r="W1636" s="120"/>
      <c r="AA1636" s="33"/>
    </row>
    <row r="1637" spans="21:27" ht="15" customHeight="1">
      <c r="U1637" s="137"/>
      <c r="V1637" s="107"/>
      <c r="W1637" s="120"/>
      <c r="AA1637" s="33"/>
    </row>
    <row r="1638" spans="21:27" ht="15" customHeight="1">
      <c r="U1638" s="124"/>
      <c r="V1638" s="107"/>
      <c r="W1638" s="120"/>
      <c r="AA1638" s="33"/>
    </row>
    <row r="1639" spans="21:27" ht="15" customHeight="1">
      <c r="U1639" s="138"/>
      <c r="V1639" s="107"/>
      <c r="W1639" s="120"/>
      <c r="AA1639" s="33"/>
    </row>
    <row r="1640" spans="21:27" ht="15" customHeight="1">
      <c r="U1640" s="124"/>
      <c r="V1640" s="107"/>
      <c r="W1640" s="120"/>
      <c r="AA1640" s="33"/>
    </row>
    <row r="1641" spans="21:27" ht="15" customHeight="1">
      <c r="U1641" s="137"/>
      <c r="V1641" s="107"/>
      <c r="W1641" s="120"/>
      <c r="AA1641" s="33"/>
    </row>
    <row r="1642" spans="21:27" ht="15" customHeight="1">
      <c r="U1642" s="124"/>
      <c r="V1642" s="107"/>
      <c r="W1642" s="120"/>
      <c r="AA1642" s="33"/>
    </row>
    <row r="1643" spans="21:27" ht="15" customHeight="1">
      <c r="U1643" s="137"/>
      <c r="V1643" s="107"/>
      <c r="W1643" s="120"/>
      <c r="AA1643" s="33"/>
    </row>
    <row r="1644" spans="21:27" ht="15" customHeight="1">
      <c r="U1644" s="124"/>
      <c r="V1644" s="107"/>
      <c r="W1644" s="120"/>
      <c r="AA1644" s="33"/>
    </row>
    <row r="1645" spans="21:27" ht="15" customHeight="1">
      <c r="U1645" s="140"/>
      <c r="V1645" s="107"/>
      <c r="W1645" s="120"/>
      <c r="AA1645" s="33"/>
    </row>
    <row r="1646" spans="21:27" ht="15" customHeight="1">
      <c r="U1646" s="121"/>
      <c r="V1646" s="107"/>
      <c r="W1646" s="120"/>
      <c r="AA1646" s="33"/>
    </row>
    <row r="1647" spans="21:27" ht="15" customHeight="1">
      <c r="U1647" s="140"/>
      <c r="V1647" s="107"/>
      <c r="W1647" s="120"/>
      <c r="AA1647" s="33"/>
    </row>
    <row r="1648" spans="21:27" ht="15" customHeight="1">
      <c r="U1648" s="121"/>
      <c r="V1648" s="107"/>
      <c r="W1648" s="120"/>
      <c r="AA1648" s="33"/>
    </row>
    <row r="1649" spans="21:27" ht="15" customHeight="1">
      <c r="U1649" s="141"/>
      <c r="V1649" s="107"/>
      <c r="W1649" s="120"/>
      <c r="AA1649" s="33"/>
    </row>
    <row r="1650" spans="21:27" ht="15" customHeight="1">
      <c r="U1650" s="124"/>
      <c r="V1650" s="107"/>
      <c r="W1650" s="120"/>
      <c r="AA1650" s="33"/>
    </row>
    <row r="1651" spans="21:27" ht="15" customHeight="1">
      <c r="U1651" s="137"/>
      <c r="V1651" s="107"/>
      <c r="W1651" s="120"/>
      <c r="AA1651" s="33"/>
    </row>
    <row r="1652" spans="21:27" ht="15" customHeight="1">
      <c r="U1652" s="124"/>
      <c r="V1652" s="107"/>
      <c r="W1652" s="120"/>
      <c r="AA1652" s="33"/>
    </row>
    <row r="1653" spans="21:27" ht="15" customHeight="1">
      <c r="U1653" s="137"/>
      <c r="V1653" s="107"/>
      <c r="W1653" s="120"/>
      <c r="AA1653" s="33"/>
    </row>
    <row r="1654" spans="21:27" ht="15" customHeight="1">
      <c r="U1654" s="121"/>
      <c r="V1654" s="107"/>
      <c r="W1654" s="120"/>
      <c r="AA1654" s="33"/>
    </row>
    <row r="1655" spans="21:27" ht="15" customHeight="1">
      <c r="U1655" s="140"/>
      <c r="V1655" s="107"/>
      <c r="W1655" s="120"/>
      <c r="AA1655" s="33"/>
    </row>
    <row r="1656" spans="21:27" ht="15" customHeight="1">
      <c r="U1656" s="125"/>
      <c r="V1656" s="107"/>
      <c r="W1656" s="120"/>
      <c r="AA1656" s="33"/>
    </row>
    <row r="1657" spans="21:27" ht="15" customHeight="1">
      <c r="U1657" s="137"/>
      <c r="V1657" s="107"/>
      <c r="W1657" s="120"/>
      <c r="AA1657" s="33"/>
    </row>
    <row r="1658" spans="21:27" ht="15" customHeight="1">
      <c r="U1658" s="124"/>
      <c r="V1658" s="107"/>
      <c r="W1658" s="120"/>
      <c r="AA1658" s="33"/>
    </row>
    <row r="1659" spans="21:27" ht="15" customHeight="1">
      <c r="U1659" s="142"/>
      <c r="V1659" s="107"/>
      <c r="W1659" s="120"/>
      <c r="AA1659" s="33"/>
    </row>
    <row r="1660" spans="21:27" ht="15" customHeight="1">
      <c r="U1660" s="132"/>
      <c r="V1660" s="107"/>
      <c r="W1660" s="120"/>
      <c r="AA1660" s="33"/>
    </row>
    <row r="1661" spans="21:27" ht="15" customHeight="1">
      <c r="U1661" s="137"/>
      <c r="V1661" s="107"/>
      <c r="W1661" s="120"/>
      <c r="AA1661" s="33"/>
    </row>
    <row r="1662" spans="21:27" ht="15" customHeight="1">
      <c r="U1662" s="132"/>
      <c r="V1662" s="107"/>
      <c r="W1662" s="120"/>
      <c r="AA1662" s="33"/>
    </row>
    <row r="1663" spans="21:27" ht="15" customHeight="1">
      <c r="U1663" s="137"/>
      <c r="V1663" s="107"/>
      <c r="W1663" s="120"/>
      <c r="AA1663" s="33"/>
    </row>
    <row r="1664" spans="21:27" ht="15" customHeight="1">
      <c r="U1664" s="132"/>
      <c r="V1664" s="107"/>
      <c r="W1664" s="120"/>
      <c r="AA1664" s="33"/>
    </row>
    <row r="1665" spans="21:27" ht="15" customHeight="1">
      <c r="U1665" s="137"/>
      <c r="V1665" s="107"/>
      <c r="W1665" s="120"/>
      <c r="AA1665" s="33"/>
    </row>
    <row r="1666" spans="21:27" ht="15" customHeight="1">
      <c r="U1666" s="124"/>
      <c r="V1666" s="107"/>
      <c r="W1666" s="120"/>
      <c r="AA1666" s="33"/>
    </row>
    <row r="1667" spans="21:27" ht="15" customHeight="1">
      <c r="U1667" s="137"/>
      <c r="V1667" s="107"/>
      <c r="W1667" s="120"/>
      <c r="AA1667" s="33"/>
    </row>
    <row r="1668" spans="21:27" ht="15" customHeight="1">
      <c r="U1668" s="124"/>
      <c r="V1668" s="107"/>
      <c r="W1668" s="120"/>
      <c r="AA1668" s="33"/>
    </row>
    <row r="1669" spans="21:27" ht="15" customHeight="1">
      <c r="U1669" s="137"/>
      <c r="V1669" s="107"/>
      <c r="W1669" s="120"/>
      <c r="AA1669" s="33"/>
    </row>
    <row r="1670" spans="21:27" ht="15" customHeight="1">
      <c r="U1670" s="124"/>
      <c r="V1670" s="107"/>
      <c r="W1670" s="120"/>
      <c r="AA1670" s="33"/>
    </row>
    <row r="1671" spans="21:27" ht="15" customHeight="1">
      <c r="U1671" s="143"/>
      <c r="V1671" s="107"/>
      <c r="W1671" s="120"/>
      <c r="AA1671" s="33"/>
    </row>
    <row r="1672" spans="21:27" ht="15" customHeight="1">
      <c r="U1672" s="124"/>
      <c r="V1672" s="107"/>
      <c r="W1672" s="120"/>
      <c r="AA1672" s="33"/>
    </row>
    <row r="1673" spans="21:27" ht="15" customHeight="1">
      <c r="U1673" s="137"/>
      <c r="V1673" s="107"/>
      <c r="W1673" s="120"/>
      <c r="AA1673" s="33"/>
    </row>
    <row r="1674" spans="21:27" ht="15" customHeight="1">
      <c r="U1674" s="124"/>
      <c r="V1674" s="107"/>
      <c r="W1674" s="120"/>
      <c r="AA1674" s="33"/>
    </row>
    <row r="1675" spans="21:27" ht="15" customHeight="1">
      <c r="U1675" s="137"/>
      <c r="V1675" s="107"/>
      <c r="W1675" s="120"/>
      <c r="AA1675" s="33"/>
    </row>
    <row r="1676" spans="21:27" ht="15" customHeight="1">
      <c r="U1676" s="124"/>
      <c r="V1676" s="107"/>
      <c r="W1676" s="120"/>
      <c r="AA1676" s="33"/>
    </row>
    <row r="1677" spans="21:27" ht="15" customHeight="1">
      <c r="U1677" s="137"/>
      <c r="V1677" s="107"/>
      <c r="W1677" s="120"/>
      <c r="AA1677" s="33"/>
    </row>
    <row r="1678" spans="21:27" ht="15" customHeight="1">
      <c r="U1678" s="124"/>
      <c r="V1678" s="107"/>
      <c r="W1678" s="120"/>
      <c r="AA1678" s="33"/>
    </row>
    <row r="1679" spans="21:27" ht="15" customHeight="1">
      <c r="U1679" s="137"/>
      <c r="V1679" s="107"/>
      <c r="W1679" s="120"/>
      <c r="AA1679" s="33"/>
    </row>
    <row r="1680" spans="21:27" ht="15" customHeight="1">
      <c r="U1680" s="124"/>
      <c r="V1680" s="107"/>
      <c r="W1680" s="120"/>
      <c r="AA1680" s="33"/>
    </row>
    <row r="1681" spans="21:27" ht="15" customHeight="1">
      <c r="U1681" s="144"/>
      <c r="V1681" s="107"/>
      <c r="W1681" s="120"/>
      <c r="AA1681" s="33"/>
    </row>
    <row r="1682" spans="21:27" ht="15" customHeight="1">
      <c r="U1682" s="124"/>
      <c r="V1682" s="107"/>
      <c r="W1682" s="120"/>
      <c r="AA1682" s="33"/>
    </row>
    <row r="1683" spans="21:27" ht="15" customHeight="1">
      <c r="U1683" s="137"/>
      <c r="V1683" s="107"/>
      <c r="W1683" s="120"/>
      <c r="AA1683" s="33"/>
    </row>
    <row r="1684" spans="21:27" ht="15" customHeight="1">
      <c r="U1684" s="124"/>
      <c r="V1684" s="107"/>
      <c r="W1684" s="120"/>
      <c r="AA1684" s="33"/>
    </row>
    <row r="1685" spans="21:27" ht="15" customHeight="1">
      <c r="U1685" s="137"/>
      <c r="V1685" s="107"/>
      <c r="W1685" s="120"/>
      <c r="AA1685" s="33"/>
    </row>
    <row r="1686" spans="21:27" ht="15" customHeight="1">
      <c r="U1686" s="124"/>
      <c r="V1686" s="107"/>
      <c r="W1686" s="120"/>
      <c r="AA1686" s="33"/>
    </row>
    <row r="1687" spans="21:27" ht="15" customHeight="1">
      <c r="U1687" s="137"/>
      <c r="V1687" s="107"/>
      <c r="W1687" s="120"/>
      <c r="AA1687" s="33"/>
    </row>
    <row r="1688" spans="21:27" ht="15" customHeight="1">
      <c r="U1688" s="124"/>
      <c r="V1688" s="107"/>
      <c r="W1688" s="120"/>
      <c r="AA1688" s="33"/>
    </row>
    <row r="1689" spans="21:27" ht="15" customHeight="1">
      <c r="U1689" s="137"/>
      <c r="V1689" s="107"/>
      <c r="W1689" s="120"/>
      <c r="AA1689" s="33"/>
    </row>
    <row r="1690" spans="21:27" ht="15" customHeight="1">
      <c r="U1690" s="124"/>
      <c r="V1690" s="107"/>
      <c r="W1690" s="120"/>
      <c r="AA1690" s="33"/>
    </row>
    <row r="1691" spans="21:27" ht="15" customHeight="1">
      <c r="U1691" s="137"/>
      <c r="V1691" s="107"/>
      <c r="W1691" s="120"/>
      <c r="AA1691" s="33"/>
    </row>
    <row r="1692" spans="21:27" ht="15" customHeight="1">
      <c r="U1692" s="124"/>
      <c r="V1692" s="107"/>
      <c r="W1692" s="120"/>
      <c r="AA1692" s="33"/>
    </row>
    <row r="1693" spans="21:27" ht="15" customHeight="1">
      <c r="U1693" s="137"/>
      <c r="V1693" s="107"/>
      <c r="W1693" s="120"/>
      <c r="AA1693" s="33"/>
    </row>
    <row r="1694" spans="21:27" ht="15" customHeight="1">
      <c r="U1694" s="124"/>
      <c r="V1694" s="107"/>
      <c r="W1694" s="120"/>
      <c r="AA1694" s="33"/>
    </row>
    <row r="1695" spans="21:27" ht="15" customHeight="1">
      <c r="U1695" s="137"/>
      <c r="V1695" s="107"/>
      <c r="W1695" s="120"/>
      <c r="AA1695" s="33"/>
    </row>
    <row r="1696" spans="21:27" ht="15" customHeight="1">
      <c r="U1696" s="124"/>
      <c r="V1696" s="107"/>
      <c r="W1696" s="120"/>
      <c r="AA1696" s="33"/>
    </row>
    <row r="1697" spans="21:27" ht="15" customHeight="1">
      <c r="U1697" s="137"/>
      <c r="V1697" s="107"/>
      <c r="W1697" s="120"/>
      <c r="AA1697" s="33"/>
    </row>
    <row r="1698" spans="21:27" ht="15" customHeight="1">
      <c r="U1698" s="124"/>
      <c r="V1698" s="107"/>
      <c r="W1698" s="120"/>
      <c r="AA1698" s="33"/>
    </row>
    <row r="1699" spans="21:27" ht="15" customHeight="1">
      <c r="U1699" s="137"/>
      <c r="V1699" s="107"/>
      <c r="W1699" s="120"/>
      <c r="AA1699" s="33"/>
    </row>
    <row r="1700" spans="21:27" ht="15" customHeight="1">
      <c r="U1700" s="124"/>
      <c r="V1700" s="107"/>
      <c r="W1700" s="120"/>
      <c r="AA1700" s="33"/>
    </row>
    <row r="1701" spans="21:27" ht="15" customHeight="1">
      <c r="U1701" s="137"/>
      <c r="V1701" s="107"/>
      <c r="W1701" s="120"/>
      <c r="AA1701" s="33"/>
    </row>
    <row r="1702" spans="21:27" ht="15" customHeight="1">
      <c r="U1702" s="124"/>
      <c r="V1702" s="107"/>
      <c r="W1702" s="120"/>
      <c r="AA1702" s="33"/>
    </row>
    <row r="1703" spans="21:27" ht="15" customHeight="1">
      <c r="U1703" s="143"/>
      <c r="V1703" s="107"/>
      <c r="W1703" s="120"/>
      <c r="AA1703" s="33"/>
    </row>
    <row r="1704" spans="21:27" ht="15" customHeight="1">
      <c r="U1704" s="124"/>
      <c r="V1704" s="107"/>
      <c r="W1704" s="120"/>
      <c r="AA1704" s="33"/>
    </row>
    <row r="1705" spans="21:27" ht="15" customHeight="1">
      <c r="U1705" s="137"/>
      <c r="V1705" s="107"/>
      <c r="W1705" s="120"/>
      <c r="AA1705" s="33"/>
    </row>
    <row r="1706" spans="21:27" ht="15" customHeight="1">
      <c r="U1706" s="124"/>
      <c r="V1706" s="107"/>
      <c r="W1706" s="120"/>
      <c r="AA1706" s="33"/>
    </row>
    <row r="1707" spans="21:27" ht="15" customHeight="1">
      <c r="U1707" s="137"/>
      <c r="V1707" s="107"/>
      <c r="W1707" s="120"/>
      <c r="AA1707" s="33"/>
    </row>
    <row r="1708" spans="21:27" ht="15" customHeight="1">
      <c r="U1708" s="127"/>
      <c r="V1708" s="107"/>
      <c r="W1708" s="120"/>
      <c r="AA1708" s="33"/>
    </row>
    <row r="1709" spans="21:27" ht="15" customHeight="1">
      <c r="U1709" s="143"/>
      <c r="V1709" s="107"/>
      <c r="W1709" s="120"/>
      <c r="AA1709" s="33"/>
    </row>
    <row r="1710" spans="21:27" ht="15" customHeight="1">
      <c r="U1710" s="124"/>
      <c r="V1710" s="107"/>
      <c r="W1710" s="120"/>
      <c r="AA1710" s="33"/>
    </row>
    <row r="1711" spans="21:27" ht="15" customHeight="1">
      <c r="U1711" s="145"/>
      <c r="V1711" s="107"/>
      <c r="W1711" s="120"/>
      <c r="AA1711" s="33"/>
    </row>
    <row r="1712" spans="21:27" ht="15" customHeight="1">
      <c r="U1712" s="131"/>
      <c r="V1712" s="107"/>
      <c r="W1712" s="120"/>
      <c r="AA1712" s="33"/>
    </row>
    <row r="1713" spans="21:27" ht="15" customHeight="1">
      <c r="U1713" s="137"/>
      <c r="V1713" s="107"/>
      <c r="W1713" s="120"/>
      <c r="AA1713" s="33"/>
    </row>
    <row r="1714" spans="21:27" ht="15" customHeight="1">
      <c r="U1714" s="124"/>
      <c r="V1714" s="107"/>
      <c r="W1714" s="120"/>
      <c r="AA1714" s="33"/>
    </row>
    <row r="1715" spans="21:27" ht="15" customHeight="1">
      <c r="U1715" s="137"/>
      <c r="V1715" s="107"/>
      <c r="W1715" s="120"/>
      <c r="AA1715" s="33"/>
    </row>
    <row r="1716" spans="21:27" ht="15" customHeight="1">
      <c r="U1716" s="124"/>
      <c r="V1716" s="107"/>
      <c r="W1716" s="120"/>
      <c r="AA1716" s="33"/>
    </row>
    <row r="1717" spans="21:27" ht="15" customHeight="1">
      <c r="U1717" s="137"/>
      <c r="V1717" s="107"/>
      <c r="W1717" s="120"/>
      <c r="AA1717" s="33"/>
    </row>
    <row r="1718" spans="21:27" ht="15" customHeight="1">
      <c r="U1718" s="124"/>
      <c r="V1718" s="107"/>
      <c r="W1718" s="120"/>
      <c r="AA1718" s="33"/>
    </row>
    <row r="1719" spans="21:27" ht="15" customHeight="1">
      <c r="U1719" s="137"/>
      <c r="V1719" s="107"/>
      <c r="W1719" s="120"/>
      <c r="AA1719" s="33"/>
    </row>
    <row r="1720" spans="21:27" ht="15" customHeight="1">
      <c r="U1720" s="124"/>
      <c r="V1720" s="107"/>
      <c r="W1720" s="120"/>
      <c r="AA1720" s="33"/>
    </row>
    <row r="1721" spans="21:27" ht="15" customHeight="1">
      <c r="U1721" s="137"/>
      <c r="V1721" s="107"/>
      <c r="W1721" s="120"/>
      <c r="AA1721" s="33"/>
    </row>
    <row r="1722" spans="21:27" ht="15" customHeight="1">
      <c r="U1722" s="124"/>
      <c r="V1722" s="107"/>
      <c r="W1722" s="120"/>
      <c r="AA1722" s="33"/>
    </row>
    <row r="1723" spans="21:27" ht="15" customHeight="1">
      <c r="U1723" s="137"/>
      <c r="V1723" s="107"/>
      <c r="W1723" s="120"/>
      <c r="AA1723" s="33"/>
    </row>
    <row r="1724" spans="21:27" ht="15" customHeight="1">
      <c r="U1724" s="124"/>
      <c r="V1724" s="107"/>
      <c r="W1724" s="120"/>
      <c r="AA1724" s="33"/>
    </row>
    <row r="1725" spans="21:27" ht="15" customHeight="1">
      <c r="U1725" s="137"/>
      <c r="V1725" s="107"/>
      <c r="W1725" s="120"/>
      <c r="AA1725" s="33"/>
    </row>
    <row r="1726" spans="21:27" ht="15" customHeight="1">
      <c r="U1726" s="124"/>
      <c r="V1726" s="107"/>
      <c r="W1726" s="120"/>
      <c r="AA1726" s="33"/>
    </row>
    <row r="1727" spans="21:27" ht="15" customHeight="1">
      <c r="U1727" s="137"/>
      <c r="V1727" s="107"/>
      <c r="W1727" s="120"/>
      <c r="AA1727" s="33"/>
    </row>
    <row r="1728" spans="21:27" ht="15" customHeight="1">
      <c r="U1728" s="124"/>
      <c r="V1728" s="107"/>
      <c r="W1728" s="120"/>
      <c r="AA1728" s="33"/>
    </row>
    <row r="1729" spans="21:27" ht="15" customHeight="1">
      <c r="U1729" s="137"/>
      <c r="V1729" s="107"/>
      <c r="W1729" s="120"/>
      <c r="AA1729" s="33"/>
    </row>
    <row r="1730" spans="21:27" ht="15" customHeight="1">
      <c r="U1730" s="128"/>
      <c r="V1730" s="107"/>
      <c r="W1730" s="120"/>
      <c r="AA1730" s="33"/>
    </row>
    <row r="1731" spans="21:27" ht="15" customHeight="1">
      <c r="U1731" s="137"/>
      <c r="V1731" s="107"/>
      <c r="W1731" s="120"/>
      <c r="AA1731" s="33"/>
    </row>
    <row r="1732" spans="21:27" ht="15" customHeight="1">
      <c r="U1732" s="124"/>
      <c r="V1732" s="107"/>
      <c r="W1732" s="120"/>
      <c r="AA1732" s="33"/>
    </row>
    <row r="1733" spans="21:27" ht="15" customHeight="1">
      <c r="U1733" s="137"/>
      <c r="V1733" s="107"/>
      <c r="W1733" s="120"/>
      <c r="AA1733" s="33"/>
    </row>
    <row r="1734" spans="21:27" ht="15" customHeight="1">
      <c r="U1734" s="124"/>
      <c r="V1734" s="107"/>
      <c r="W1734" s="120"/>
      <c r="AA1734" s="33"/>
    </row>
    <row r="1735" spans="21:27" ht="15" customHeight="1">
      <c r="U1735" s="137"/>
      <c r="V1735" s="107"/>
      <c r="W1735" s="120"/>
      <c r="AA1735" s="33"/>
    </row>
    <row r="1736" spans="21:27" ht="15" customHeight="1">
      <c r="U1736" s="124"/>
      <c r="V1736" s="107"/>
      <c r="W1736" s="120"/>
      <c r="AA1736" s="33"/>
    </row>
    <row r="1737" spans="21:27" ht="15" customHeight="1">
      <c r="U1737" s="137"/>
      <c r="V1737" s="107"/>
      <c r="W1737" s="120"/>
      <c r="AA1737" s="33"/>
    </row>
    <row r="1738" spans="21:27" ht="15" customHeight="1">
      <c r="U1738" s="124"/>
      <c r="V1738" s="107"/>
      <c r="W1738" s="120"/>
      <c r="AA1738" s="33"/>
    </row>
    <row r="1739" spans="21:27" ht="15" customHeight="1">
      <c r="U1739" s="137"/>
      <c r="V1739" s="107"/>
      <c r="W1739" s="120"/>
      <c r="AA1739" s="33"/>
    </row>
    <row r="1740" spans="21:27" ht="15" customHeight="1">
      <c r="U1740" s="124"/>
      <c r="V1740" s="107"/>
      <c r="W1740" s="120"/>
      <c r="AA1740" s="33"/>
    </row>
    <row r="1741" spans="21:27" ht="15" customHeight="1">
      <c r="U1741" s="137"/>
      <c r="V1741" s="107"/>
      <c r="W1741" s="120"/>
      <c r="AA1741" s="33"/>
    </row>
    <row r="1742" spans="21:27" ht="15" customHeight="1">
      <c r="U1742" s="124"/>
      <c r="V1742" s="107"/>
      <c r="W1742" s="120"/>
      <c r="AA1742" s="33"/>
    </row>
    <row r="1743" spans="21:27" ht="15" customHeight="1">
      <c r="U1743" s="140"/>
      <c r="V1743" s="107"/>
      <c r="W1743" s="120"/>
      <c r="AA1743" s="33"/>
    </row>
    <row r="1744" spans="21:27" ht="15" customHeight="1">
      <c r="U1744" s="121"/>
      <c r="V1744" s="107"/>
      <c r="W1744" s="120"/>
      <c r="AA1744" s="33"/>
    </row>
    <row r="1745" spans="21:27" ht="15" customHeight="1">
      <c r="U1745" s="140"/>
      <c r="V1745" s="107"/>
      <c r="W1745" s="120"/>
      <c r="AA1745" s="33"/>
    </row>
    <row r="1746" spans="21:27" ht="15" customHeight="1">
      <c r="U1746" s="124"/>
      <c r="V1746" s="107"/>
      <c r="W1746" s="120"/>
      <c r="AA1746" s="33"/>
    </row>
    <row r="1747" spans="21:27" ht="15" customHeight="1">
      <c r="U1747" s="137"/>
      <c r="V1747" s="107"/>
      <c r="W1747" s="120"/>
      <c r="AA1747" s="33"/>
    </row>
    <row r="1748" spans="21:27" ht="15" customHeight="1">
      <c r="U1748" s="124"/>
      <c r="V1748" s="107"/>
      <c r="W1748" s="120"/>
      <c r="AA1748" s="33"/>
    </row>
    <row r="1749" spans="21:27" ht="15" customHeight="1">
      <c r="U1749" s="137"/>
      <c r="V1749" s="107"/>
      <c r="W1749" s="120"/>
      <c r="AA1749" s="33"/>
    </row>
    <row r="1750" spans="21:27" ht="15" customHeight="1">
      <c r="U1750" s="124"/>
      <c r="V1750" s="107"/>
      <c r="W1750" s="120"/>
      <c r="AA1750" s="33"/>
    </row>
    <row r="1751" spans="21:27" ht="15" customHeight="1">
      <c r="U1751" s="137"/>
      <c r="V1751" s="107"/>
      <c r="W1751" s="120"/>
      <c r="AA1751" s="33"/>
    </row>
    <row r="1752" spans="21:27" ht="15" customHeight="1">
      <c r="U1752" s="146"/>
      <c r="V1752" s="107"/>
      <c r="W1752" s="120"/>
      <c r="AA1752" s="33"/>
    </row>
    <row r="1753" spans="21:27" ht="15" customHeight="1">
      <c r="U1753" s="137"/>
      <c r="V1753" s="107"/>
      <c r="W1753" s="120"/>
      <c r="AA1753" s="33"/>
    </row>
    <row r="1754" spans="21:27" ht="15" customHeight="1">
      <c r="U1754" s="124"/>
      <c r="V1754" s="107"/>
      <c r="W1754" s="120"/>
      <c r="AA1754" s="33"/>
    </row>
    <row r="1755" spans="21:27" ht="15" customHeight="1">
      <c r="U1755" s="137"/>
      <c r="V1755" s="107"/>
      <c r="W1755" s="120"/>
      <c r="AA1755" s="33"/>
    </row>
    <row r="1756" spans="21:27" ht="15" customHeight="1">
      <c r="U1756" s="124"/>
      <c r="V1756" s="107"/>
      <c r="W1756" s="120"/>
      <c r="AA1756" s="33"/>
    </row>
    <row r="1757" spans="21:27" ht="15" customHeight="1">
      <c r="U1757" s="137"/>
      <c r="V1757" s="107"/>
      <c r="W1757" s="120"/>
      <c r="AA1757" s="33"/>
    </row>
    <row r="1758" spans="21:27" ht="15" customHeight="1">
      <c r="U1758" s="124"/>
      <c r="V1758" s="107"/>
      <c r="W1758" s="120"/>
      <c r="AA1758" s="33"/>
    </row>
    <row r="1759" spans="21:27" ht="15" customHeight="1">
      <c r="U1759" s="137"/>
      <c r="V1759" s="107"/>
      <c r="W1759" s="120"/>
      <c r="AA1759" s="33"/>
    </row>
    <row r="1760" spans="21:27" ht="15" customHeight="1">
      <c r="U1760" s="124"/>
      <c r="V1760" s="107"/>
      <c r="W1760" s="120"/>
      <c r="AA1760" s="33"/>
    </row>
    <row r="1761" spans="21:27" ht="15" customHeight="1">
      <c r="U1761" s="137"/>
      <c r="V1761" s="107"/>
      <c r="W1761" s="120"/>
      <c r="AA1761" s="33"/>
    </row>
    <row r="1762" spans="21:27" ht="15" customHeight="1">
      <c r="U1762" s="124"/>
      <c r="V1762" s="107"/>
      <c r="W1762" s="120"/>
      <c r="AA1762" s="33"/>
    </row>
    <row r="1763" spans="21:27" ht="15" customHeight="1">
      <c r="U1763" s="137"/>
      <c r="V1763" s="107"/>
      <c r="W1763" s="120"/>
      <c r="AA1763" s="33"/>
    </row>
    <row r="1764" spans="21:27" ht="15" customHeight="1">
      <c r="U1764" s="124"/>
      <c r="V1764" s="107"/>
      <c r="W1764" s="120"/>
      <c r="AA1764" s="33"/>
    </row>
    <row r="1765" spans="21:27" ht="15" customHeight="1">
      <c r="U1765" s="137"/>
      <c r="V1765" s="107"/>
      <c r="W1765" s="120"/>
      <c r="AA1765" s="33"/>
    </row>
    <row r="1766" spans="21:27" ht="15" customHeight="1">
      <c r="U1766" s="121"/>
      <c r="V1766" s="107"/>
      <c r="W1766" s="120"/>
      <c r="AA1766" s="33"/>
    </row>
    <row r="1767" spans="21:27" ht="15" customHeight="1">
      <c r="U1767" s="140"/>
      <c r="V1767" s="107"/>
      <c r="W1767" s="120"/>
      <c r="AA1767" s="33"/>
    </row>
    <row r="1768" spans="21:27" ht="15" customHeight="1">
      <c r="U1768" s="121"/>
      <c r="V1768" s="107"/>
      <c r="W1768" s="120"/>
      <c r="AA1768" s="33"/>
    </row>
    <row r="1769" spans="21:27" ht="15" customHeight="1">
      <c r="U1769" s="137"/>
      <c r="V1769" s="107"/>
      <c r="W1769" s="120"/>
      <c r="AA1769" s="33"/>
    </row>
    <row r="1770" spans="21:27" ht="15" customHeight="1">
      <c r="U1770" s="124"/>
      <c r="V1770" s="107"/>
      <c r="W1770" s="120"/>
      <c r="AA1770" s="33"/>
    </row>
    <row r="1771" spans="21:27" ht="15" customHeight="1">
      <c r="U1771" s="137"/>
      <c r="V1771" s="107"/>
      <c r="W1771" s="120"/>
      <c r="AA1771" s="33"/>
    </row>
    <row r="1772" spans="21:27" ht="15" customHeight="1">
      <c r="U1772" s="124"/>
      <c r="V1772" s="107"/>
      <c r="W1772" s="120"/>
      <c r="AA1772" s="33"/>
    </row>
    <row r="1773" spans="21:27" ht="15" customHeight="1">
      <c r="U1773" s="143"/>
      <c r="V1773" s="107"/>
      <c r="W1773" s="120"/>
      <c r="AA1773" s="33"/>
    </row>
    <row r="1774" spans="21:27" ht="15" customHeight="1">
      <c r="U1774" s="124"/>
      <c r="V1774" s="107"/>
      <c r="W1774" s="120"/>
      <c r="AA1774" s="33"/>
    </row>
    <row r="1775" spans="21:27" ht="15" customHeight="1">
      <c r="U1775" s="143"/>
      <c r="V1775" s="107"/>
      <c r="W1775" s="120"/>
      <c r="AA1775" s="33"/>
    </row>
    <row r="1776" spans="21:27" ht="15" customHeight="1">
      <c r="U1776" s="124"/>
      <c r="V1776" s="107"/>
      <c r="W1776" s="120"/>
      <c r="AA1776" s="33"/>
    </row>
    <row r="1777" spans="21:27" ht="15" customHeight="1">
      <c r="U1777" s="137"/>
      <c r="V1777" s="107"/>
      <c r="W1777" s="120"/>
      <c r="AA1777" s="33"/>
    </row>
    <row r="1778" spans="21:27" ht="15" customHeight="1">
      <c r="U1778" s="124"/>
      <c r="V1778" s="107"/>
      <c r="W1778" s="120"/>
      <c r="AA1778" s="33"/>
    </row>
    <row r="1779" spans="21:27" ht="15" customHeight="1">
      <c r="U1779" s="137"/>
      <c r="V1779" s="107"/>
      <c r="W1779" s="120"/>
      <c r="AA1779" s="33"/>
    </row>
    <row r="1780" spans="21:27" ht="15" customHeight="1">
      <c r="U1780" s="124"/>
      <c r="V1780" s="107"/>
      <c r="W1780" s="120"/>
      <c r="AA1780" s="33"/>
    </row>
    <row r="1781" spans="21:27" ht="15" customHeight="1">
      <c r="U1781" s="137"/>
      <c r="V1781" s="107"/>
      <c r="W1781" s="120"/>
      <c r="AA1781" s="33"/>
    </row>
    <row r="1782" spans="21:27" ht="15" customHeight="1">
      <c r="U1782" s="124"/>
      <c r="V1782" s="107"/>
      <c r="W1782" s="120"/>
      <c r="AA1782" s="33"/>
    </row>
    <row r="1783" spans="21:27" ht="15" customHeight="1">
      <c r="U1783" s="137"/>
      <c r="V1783" s="107"/>
      <c r="W1783" s="120"/>
      <c r="AA1783" s="33"/>
    </row>
    <row r="1784" spans="21:27" ht="15" customHeight="1">
      <c r="U1784" s="124"/>
      <c r="V1784" s="107"/>
      <c r="W1784" s="120"/>
      <c r="AA1784" s="33"/>
    </row>
    <row r="1785" spans="21:27" ht="15" customHeight="1">
      <c r="U1785" s="143"/>
      <c r="V1785" s="107"/>
      <c r="W1785" s="120"/>
      <c r="AA1785" s="33"/>
    </row>
    <row r="1786" spans="21:27" ht="15" customHeight="1">
      <c r="U1786" s="124"/>
      <c r="V1786" s="107"/>
      <c r="W1786" s="120"/>
      <c r="AA1786" s="33"/>
    </row>
    <row r="1787" spans="21:27" ht="15" customHeight="1">
      <c r="U1787" s="137"/>
      <c r="V1787" s="107"/>
      <c r="W1787" s="120"/>
      <c r="AA1787" s="33"/>
    </row>
    <row r="1788" spans="21:27" ht="15" customHeight="1">
      <c r="U1788" s="121"/>
      <c r="V1788" s="107"/>
      <c r="W1788" s="120"/>
      <c r="AA1788" s="33"/>
    </row>
    <row r="1789" spans="21:27" ht="15" customHeight="1">
      <c r="U1789" s="140"/>
      <c r="V1789" s="107"/>
      <c r="W1789" s="120"/>
      <c r="AA1789" s="33"/>
    </row>
    <row r="1790" spans="21:27" ht="15" customHeight="1">
      <c r="U1790" s="124"/>
      <c r="V1790" s="107"/>
      <c r="W1790" s="120"/>
      <c r="AA1790" s="33"/>
    </row>
    <row r="1791" spans="21:27" ht="15" customHeight="1">
      <c r="U1791" s="137"/>
      <c r="V1791" s="107"/>
      <c r="W1791" s="120"/>
      <c r="AA1791" s="33"/>
    </row>
    <row r="1792" spans="21:27" ht="15" customHeight="1">
      <c r="U1792" s="124"/>
      <c r="V1792" s="107"/>
      <c r="W1792" s="120"/>
      <c r="AA1792" s="33"/>
    </row>
    <row r="1793" spans="21:27" ht="15" customHeight="1">
      <c r="U1793" s="137"/>
      <c r="V1793" s="107"/>
      <c r="W1793" s="120"/>
      <c r="AA1793" s="33"/>
    </row>
    <row r="1794" spans="21:27" ht="15" customHeight="1">
      <c r="U1794" s="124"/>
      <c r="V1794" s="107"/>
      <c r="W1794" s="120"/>
      <c r="AA1794" s="33"/>
    </row>
    <row r="1795" spans="21:27" ht="15" customHeight="1">
      <c r="U1795" s="137"/>
      <c r="V1795" s="107"/>
      <c r="W1795" s="120"/>
      <c r="AA1795" s="33"/>
    </row>
    <row r="1796" spans="21:27" ht="15" customHeight="1">
      <c r="U1796" s="124"/>
      <c r="V1796" s="107"/>
      <c r="W1796" s="120"/>
      <c r="AA1796" s="33"/>
    </row>
    <row r="1797" spans="21:27" ht="15" customHeight="1">
      <c r="U1797" s="137"/>
      <c r="V1797" s="107"/>
      <c r="W1797" s="120"/>
      <c r="AA1797" s="33"/>
    </row>
    <row r="1798" spans="21:27" ht="15" customHeight="1">
      <c r="U1798" s="124"/>
      <c r="V1798" s="107"/>
      <c r="W1798" s="120"/>
      <c r="AA1798" s="33"/>
    </row>
    <row r="1799" spans="21:27" ht="15" customHeight="1">
      <c r="U1799" s="137"/>
      <c r="V1799" s="107"/>
      <c r="W1799" s="120"/>
      <c r="AA1799" s="33"/>
    </row>
    <row r="1800" spans="21:27" ht="15" customHeight="1">
      <c r="U1800" s="124"/>
      <c r="V1800" s="107"/>
      <c r="W1800" s="120"/>
      <c r="AA1800" s="33"/>
    </row>
    <row r="1801" spans="21:27" ht="15" customHeight="1">
      <c r="U1801" s="137"/>
      <c r="V1801" s="107"/>
      <c r="W1801" s="120"/>
      <c r="AA1801" s="33"/>
    </row>
    <row r="1802" spans="21:27" ht="15" customHeight="1">
      <c r="U1802" s="124"/>
      <c r="V1802" s="107"/>
      <c r="W1802" s="120"/>
      <c r="AA1802" s="33"/>
    </row>
    <row r="1803" spans="21:27" ht="15" customHeight="1">
      <c r="U1803" s="137"/>
      <c r="V1803" s="107"/>
      <c r="W1803" s="120"/>
      <c r="AA1803" s="33"/>
    </row>
    <row r="1804" spans="21:27" ht="15" customHeight="1">
      <c r="U1804" s="124"/>
      <c r="V1804" s="107"/>
      <c r="W1804" s="120"/>
      <c r="AA1804" s="33"/>
    </row>
    <row r="1805" spans="21:27" ht="15" customHeight="1">
      <c r="U1805" s="137"/>
      <c r="V1805" s="107"/>
      <c r="W1805" s="120"/>
      <c r="AA1805" s="33"/>
    </row>
    <row r="1806" spans="21:27" ht="15" customHeight="1">
      <c r="U1806" s="124"/>
      <c r="V1806" s="107"/>
      <c r="W1806" s="120"/>
      <c r="AA1806" s="33"/>
    </row>
    <row r="1807" spans="21:27" ht="15" customHeight="1">
      <c r="U1807" s="137"/>
      <c r="V1807" s="107"/>
      <c r="W1807" s="120"/>
      <c r="AA1807" s="33"/>
    </row>
    <row r="1808" spans="21:27" ht="15" customHeight="1">
      <c r="U1808" s="124"/>
      <c r="V1808" s="107"/>
      <c r="W1808" s="120"/>
      <c r="AA1808" s="33"/>
    </row>
    <row r="1809" spans="21:27" ht="15" customHeight="1">
      <c r="U1809" s="137"/>
      <c r="V1809" s="107"/>
      <c r="W1809" s="120"/>
      <c r="AA1809" s="33"/>
    </row>
    <row r="1810" spans="21:27" ht="15" customHeight="1">
      <c r="U1810" s="124"/>
      <c r="V1810" s="107"/>
      <c r="W1810" s="120"/>
      <c r="AA1810" s="33"/>
    </row>
    <row r="1811" spans="21:27" ht="15" customHeight="1">
      <c r="U1811" s="137"/>
      <c r="V1811" s="107"/>
      <c r="W1811" s="120"/>
      <c r="AA1811" s="33"/>
    </row>
    <row r="1812" spans="21:27" ht="15" customHeight="1">
      <c r="U1812" s="124"/>
      <c r="V1812" s="107"/>
      <c r="W1812" s="120"/>
      <c r="AA1812" s="33"/>
    </row>
    <row r="1813" spans="21:27" ht="15" customHeight="1">
      <c r="U1813" s="137"/>
      <c r="V1813" s="107"/>
      <c r="W1813" s="120"/>
      <c r="AA1813" s="33"/>
    </row>
    <row r="1814" spans="21:27" ht="15" customHeight="1">
      <c r="U1814" s="124"/>
      <c r="V1814" s="107"/>
      <c r="W1814" s="120"/>
      <c r="AA1814" s="33"/>
    </row>
    <row r="1815" spans="21:27" ht="15" customHeight="1">
      <c r="U1815" s="137"/>
      <c r="V1815" s="107"/>
      <c r="W1815" s="120"/>
      <c r="AA1815" s="33"/>
    </row>
    <row r="1816" spans="21:27" ht="15" customHeight="1">
      <c r="U1816" s="124"/>
      <c r="V1816" s="107"/>
      <c r="W1816" s="120"/>
      <c r="AA1816" s="33"/>
    </row>
    <row r="1817" spans="21:27" ht="15" customHeight="1">
      <c r="U1817" s="137"/>
      <c r="V1817" s="107"/>
      <c r="W1817" s="120"/>
      <c r="AA1817" s="33"/>
    </row>
    <row r="1818" spans="21:27" ht="15" customHeight="1">
      <c r="U1818" s="124"/>
      <c r="V1818" s="107"/>
      <c r="W1818" s="120"/>
      <c r="AA1818" s="33"/>
    </row>
    <row r="1819" spans="21:27" ht="15" customHeight="1">
      <c r="U1819" s="137"/>
      <c r="V1819" s="107"/>
      <c r="W1819" s="120"/>
      <c r="AA1819" s="33"/>
    </row>
    <row r="1820" spans="21:27" ht="15" customHeight="1">
      <c r="U1820" s="121"/>
      <c r="V1820" s="107"/>
      <c r="W1820" s="120"/>
      <c r="AA1820" s="33"/>
    </row>
    <row r="1821" spans="21:27" ht="15" customHeight="1">
      <c r="U1821" s="137"/>
      <c r="V1821" s="107"/>
      <c r="W1821" s="120"/>
      <c r="AA1821" s="33"/>
    </row>
    <row r="1822" spans="21:27" ht="15" customHeight="1">
      <c r="U1822" s="124"/>
      <c r="V1822" s="107"/>
      <c r="W1822" s="120"/>
      <c r="AA1822" s="33"/>
    </row>
    <row r="1823" spans="21:27" ht="15" customHeight="1">
      <c r="U1823" s="137"/>
      <c r="V1823" s="107"/>
      <c r="W1823" s="120"/>
      <c r="AA1823" s="33"/>
    </row>
    <row r="1824" spans="21:27" ht="15" customHeight="1">
      <c r="U1824" s="124"/>
      <c r="V1824" s="107"/>
      <c r="W1824" s="120"/>
      <c r="AA1824" s="33"/>
    </row>
    <row r="1825" spans="21:27" ht="15" customHeight="1">
      <c r="U1825" s="137"/>
      <c r="V1825" s="107"/>
      <c r="W1825" s="120"/>
      <c r="AA1825" s="33"/>
    </row>
    <row r="1826" spans="21:27" ht="15" customHeight="1">
      <c r="U1826" s="124"/>
      <c r="V1826" s="107"/>
      <c r="W1826" s="120"/>
      <c r="AA1826" s="33"/>
    </row>
    <row r="1827" spans="21:27" ht="15" customHeight="1">
      <c r="U1827" s="137"/>
      <c r="V1827" s="107"/>
      <c r="W1827" s="120"/>
      <c r="AA1827" s="33"/>
    </row>
    <row r="1828" spans="21:27" ht="15" customHeight="1">
      <c r="U1828" s="124"/>
      <c r="V1828" s="107"/>
      <c r="W1828" s="120"/>
      <c r="AA1828" s="33"/>
    </row>
    <row r="1829" spans="21:27" ht="15" customHeight="1">
      <c r="U1829" s="137"/>
      <c r="V1829" s="107"/>
      <c r="W1829" s="120"/>
      <c r="AA1829" s="33"/>
    </row>
    <row r="1830" spans="21:27" ht="15" customHeight="1">
      <c r="U1830" s="124"/>
      <c r="V1830" s="107"/>
      <c r="W1830" s="120"/>
      <c r="AA1830" s="33"/>
    </row>
    <row r="1831" spans="21:27" ht="15" customHeight="1">
      <c r="U1831" s="137"/>
      <c r="V1831" s="107"/>
      <c r="W1831" s="120"/>
      <c r="AA1831" s="33"/>
    </row>
    <row r="1832" spans="21:27" ht="15" customHeight="1">
      <c r="U1832" s="124"/>
      <c r="V1832" s="107"/>
      <c r="W1832" s="120"/>
      <c r="AA1832" s="33"/>
    </row>
    <row r="1833" spans="21:27" ht="15" customHeight="1">
      <c r="U1833" s="137"/>
      <c r="V1833" s="107"/>
      <c r="W1833" s="120"/>
      <c r="AA1833" s="33"/>
    </row>
    <row r="1834" spans="21:27" ht="15" customHeight="1">
      <c r="U1834" s="124"/>
      <c r="V1834" s="107"/>
      <c r="W1834" s="120"/>
      <c r="AA1834" s="33"/>
    </row>
    <row r="1835" spans="21:27" ht="15" customHeight="1">
      <c r="U1835" s="137"/>
      <c r="V1835" s="107"/>
      <c r="W1835" s="120"/>
      <c r="AA1835" s="33"/>
    </row>
    <row r="1836" spans="21:27" ht="15" customHeight="1">
      <c r="U1836" s="124"/>
      <c r="V1836" s="107"/>
      <c r="W1836" s="120"/>
      <c r="AA1836" s="33"/>
    </row>
    <row r="1837" spans="21:27" ht="15" customHeight="1">
      <c r="U1837" s="137"/>
      <c r="V1837" s="107"/>
      <c r="W1837" s="120"/>
      <c r="AA1837" s="33"/>
    </row>
    <row r="1838" spans="21:27" ht="15" customHeight="1">
      <c r="U1838" s="124"/>
      <c r="V1838" s="107"/>
      <c r="W1838" s="120"/>
      <c r="AA1838" s="33"/>
    </row>
    <row r="1839" spans="21:27" ht="15" customHeight="1">
      <c r="U1839" s="137"/>
      <c r="V1839" s="107"/>
      <c r="W1839" s="120"/>
      <c r="AA1839" s="33"/>
    </row>
    <row r="1840" spans="21:27" ht="15" customHeight="1">
      <c r="U1840" s="124"/>
      <c r="V1840" s="107"/>
      <c r="W1840" s="120"/>
      <c r="AA1840" s="33"/>
    </row>
    <row r="1841" spans="21:27" ht="15" customHeight="1">
      <c r="U1841" s="137"/>
      <c r="V1841" s="107"/>
      <c r="W1841" s="120"/>
      <c r="AA1841" s="33"/>
    </row>
    <row r="1842" spans="21:27" ht="15" customHeight="1">
      <c r="U1842" s="121"/>
      <c r="V1842" s="107"/>
      <c r="W1842" s="120"/>
      <c r="AA1842" s="33"/>
    </row>
    <row r="1843" spans="21:27" ht="15" customHeight="1">
      <c r="U1843" s="137"/>
      <c r="V1843" s="107"/>
      <c r="W1843" s="120"/>
      <c r="AA1843" s="33"/>
    </row>
    <row r="1844" spans="21:27" ht="15" customHeight="1">
      <c r="U1844" s="124"/>
      <c r="V1844" s="107"/>
      <c r="W1844" s="120"/>
      <c r="AA1844" s="33"/>
    </row>
    <row r="1845" spans="21:27" ht="15" customHeight="1">
      <c r="U1845" s="137"/>
      <c r="V1845" s="107"/>
      <c r="W1845" s="120"/>
      <c r="AA1845" s="33"/>
    </row>
    <row r="1846" spans="21:27" ht="15" customHeight="1">
      <c r="U1846" s="124"/>
      <c r="V1846" s="107"/>
      <c r="W1846" s="120"/>
      <c r="AA1846" s="33"/>
    </row>
    <row r="1847" spans="21:27" ht="15" customHeight="1">
      <c r="U1847" s="137"/>
      <c r="V1847" s="107"/>
      <c r="W1847" s="120"/>
      <c r="AA1847" s="33"/>
    </row>
    <row r="1848" spans="21:27" ht="15" customHeight="1">
      <c r="U1848" s="124"/>
      <c r="V1848" s="107"/>
      <c r="W1848" s="120"/>
      <c r="AA1848" s="33"/>
    </row>
    <row r="1849" spans="21:27" ht="15" customHeight="1">
      <c r="U1849" s="137"/>
      <c r="V1849" s="107"/>
      <c r="W1849" s="120"/>
      <c r="AA1849" s="33"/>
    </row>
    <row r="1850" spans="21:27" ht="15" customHeight="1">
      <c r="U1850" s="124"/>
      <c r="V1850" s="107"/>
      <c r="W1850" s="120"/>
      <c r="AA1850" s="33"/>
    </row>
    <row r="1851" spans="21:27" ht="15" customHeight="1">
      <c r="U1851" s="137"/>
      <c r="V1851" s="107"/>
      <c r="W1851" s="120"/>
      <c r="AA1851" s="33"/>
    </row>
    <row r="1852" spans="21:27" ht="15" customHeight="1">
      <c r="U1852" s="124"/>
      <c r="V1852" s="107"/>
      <c r="W1852" s="120"/>
      <c r="AA1852" s="33"/>
    </row>
    <row r="1853" spans="21:27" ht="15" customHeight="1">
      <c r="U1853" s="142"/>
      <c r="V1853" s="107"/>
      <c r="W1853" s="120"/>
      <c r="AA1853" s="33"/>
    </row>
    <row r="1854" spans="21:27" ht="15" customHeight="1">
      <c r="U1854" s="132"/>
      <c r="V1854" s="107"/>
      <c r="W1854" s="120"/>
      <c r="AA1854" s="33"/>
    </row>
    <row r="1855" spans="21:27" ht="15" customHeight="1">
      <c r="U1855" s="137"/>
      <c r="V1855" s="107"/>
      <c r="W1855" s="120"/>
      <c r="AA1855" s="33"/>
    </row>
    <row r="1856" spans="21:27" ht="15" customHeight="1">
      <c r="U1856" s="124"/>
      <c r="V1856" s="107"/>
      <c r="W1856" s="120"/>
      <c r="AA1856" s="33"/>
    </row>
    <row r="1857" spans="21:27" ht="15" customHeight="1">
      <c r="U1857" s="137"/>
      <c r="V1857" s="107"/>
      <c r="W1857" s="120"/>
      <c r="AA1857" s="33"/>
    </row>
    <row r="1858" spans="21:27" ht="15" customHeight="1">
      <c r="U1858" s="124"/>
      <c r="V1858" s="107"/>
      <c r="W1858" s="120"/>
      <c r="AA1858" s="33"/>
    </row>
    <row r="1859" spans="21:27" ht="15" customHeight="1">
      <c r="U1859" s="137"/>
      <c r="V1859" s="107"/>
      <c r="W1859" s="120"/>
      <c r="AA1859" s="33"/>
    </row>
    <row r="1860" spans="21:27" ht="15" customHeight="1">
      <c r="U1860" s="124"/>
      <c r="V1860" s="107"/>
      <c r="W1860" s="120"/>
      <c r="AA1860" s="33"/>
    </row>
    <row r="1861" spans="21:27" ht="15" customHeight="1">
      <c r="U1861" s="140"/>
      <c r="V1861" s="107"/>
      <c r="W1861" s="120"/>
      <c r="AA1861" s="33"/>
    </row>
    <row r="1862" spans="21:27" ht="15" customHeight="1">
      <c r="U1862" s="121"/>
      <c r="V1862" s="107"/>
      <c r="W1862" s="120"/>
      <c r="AA1862" s="33"/>
    </row>
    <row r="1863" spans="21:27" ht="15" customHeight="1">
      <c r="U1863" s="140"/>
      <c r="V1863" s="107"/>
      <c r="W1863" s="120"/>
      <c r="AA1863" s="33"/>
    </row>
    <row r="1864" spans="21:27" ht="15" customHeight="1">
      <c r="U1864" s="121"/>
      <c r="V1864" s="107"/>
      <c r="W1864" s="120"/>
      <c r="AA1864" s="33"/>
    </row>
    <row r="1865" spans="21:27" ht="15" customHeight="1">
      <c r="U1865" s="140"/>
      <c r="V1865" s="107"/>
      <c r="W1865" s="120"/>
      <c r="AA1865" s="33"/>
    </row>
    <row r="1866" spans="21:27" ht="15" customHeight="1">
      <c r="U1866" s="147"/>
      <c r="V1866" s="107"/>
      <c r="W1866" s="120"/>
      <c r="AA1866" s="33"/>
    </row>
    <row r="1867" spans="21:27" ht="15" customHeight="1">
      <c r="U1867" s="137"/>
      <c r="V1867" s="107"/>
      <c r="W1867" s="120"/>
      <c r="AA1867" s="33"/>
    </row>
    <row r="1868" spans="21:27" ht="15" customHeight="1">
      <c r="U1868" s="124"/>
      <c r="V1868" s="107"/>
      <c r="W1868" s="120"/>
      <c r="AA1868" s="33"/>
    </row>
    <row r="1869" spans="21:27" ht="15" customHeight="1">
      <c r="U1869" s="137"/>
      <c r="V1869" s="107"/>
      <c r="W1869" s="120"/>
      <c r="AA1869" s="33"/>
    </row>
    <row r="1870" spans="21:27" ht="15" customHeight="1">
      <c r="U1870" s="124"/>
      <c r="V1870" s="107"/>
      <c r="W1870" s="120"/>
      <c r="AA1870" s="33"/>
    </row>
    <row r="1871" spans="21:27" ht="15" customHeight="1">
      <c r="U1871" s="137"/>
      <c r="V1871" s="107"/>
      <c r="W1871" s="120"/>
      <c r="AA1871" s="33"/>
    </row>
    <row r="1872" spans="21:27" ht="15" customHeight="1">
      <c r="U1872" s="124"/>
      <c r="V1872" s="107"/>
      <c r="W1872" s="120"/>
      <c r="AA1872" s="33"/>
    </row>
    <row r="1873" spans="21:27" ht="15" customHeight="1">
      <c r="U1873" s="137"/>
      <c r="V1873" s="107"/>
      <c r="W1873" s="120"/>
      <c r="AA1873" s="33"/>
    </row>
    <row r="1874" spans="21:27" ht="15" customHeight="1">
      <c r="U1874" s="124"/>
      <c r="V1874" s="107"/>
      <c r="W1874" s="120"/>
      <c r="AA1874" s="33"/>
    </row>
    <row r="1875" spans="21:27" ht="15" customHeight="1">
      <c r="U1875" s="137"/>
      <c r="V1875" s="107"/>
      <c r="W1875" s="120"/>
      <c r="AA1875" s="33"/>
    </row>
    <row r="1876" spans="21:27" ht="15" customHeight="1">
      <c r="U1876" s="124"/>
      <c r="V1876" s="107"/>
      <c r="W1876" s="120"/>
      <c r="AA1876" s="33"/>
    </row>
    <row r="1877" spans="21:27" ht="15" customHeight="1">
      <c r="U1877" s="137"/>
      <c r="V1877" s="107"/>
      <c r="W1877" s="120"/>
      <c r="AA1877" s="33"/>
    </row>
    <row r="1878" spans="21:27" ht="15" customHeight="1">
      <c r="U1878" s="124"/>
      <c r="V1878" s="107"/>
      <c r="W1878" s="120"/>
      <c r="AA1878" s="33"/>
    </row>
    <row r="1879" spans="21:27" ht="15" customHeight="1">
      <c r="U1879" s="137"/>
      <c r="V1879" s="107"/>
      <c r="W1879" s="120"/>
      <c r="AA1879" s="33"/>
    </row>
    <row r="1880" spans="21:27" ht="15" customHeight="1">
      <c r="U1880" s="124"/>
      <c r="V1880" s="107"/>
      <c r="W1880" s="120"/>
      <c r="AA1880" s="33"/>
    </row>
    <row r="1881" spans="21:27" ht="15" customHeight="1">
      <c r="U1881" s="137"/>
      <c r="V1881" s="107"/>
      <c r="W1881" s="120"/>
      <c r="AA1881" s="33"/>
    </row>
    <row r="1882" spans="21:27" ht="15" customHeight="1">
      <c r="U1882" s="124"/>
      <c r="V1882" s="107"/>
      <c r="W1882" s="120"/>
      <c r="AA1882" s="33"/>
    </row>
    <row r="1883" spans="21:27" ht="15" customHeight="1">
      <c r="U1883" s="137"/>
      <c r="V1883" s="107"/>
      <c r="W1883" s="120"/>
      <c r="AA1883" s="33"/>
    </row>
    <row r="1884" spans="21:27" ht="15" customHeight="1">
      <c r="U1884" s="124"/>
      <c r="V1884" s="107"/>
      <c r="W1884" s="120"/>
      <c r="AA1884" s="33"/>
    </row>
    <row r="1885" spans="21:27" ht="15" customHeight="1">
      <c r="U1885" s="137"/>
      <c r="V1885" s="107"/>
      <c r="W1885" s="120"/>
      <c r="AA1885" s="33"/>
    </row>
    <row r="1886" spans="21:27" ht="15" customHeight="1">
      <c r="U1886" s="124"/>
      <c r="V1886" s="107"/>
      <c r="W1886" s="120"/>
      <c r="AA1886" s="33"/>
    </row>
    <row r="1887" spans="21:27" ht="15" customHeight="1">
      <c r="U1887" s="137"/>
      <c r="V1887" s="107"/>
      <c r="W1887" s="120"/>
      <c r="AA1887" s="33"/>
    </row>
    <row r="1888" spans="21:27" ht="15" customHeight="1">
      <c r="U1888" s="124"/>
      <c r="V1888" s="107"/>
      <c r="W1888" s="120"/>
      <c r="AA1888" s="33"/>
    </row>
    <row r="1889" spans="21:27" ht="15" customHeight="1">
      <c r="U1889" s="137"/>
      <c r="V1889" s="107"/>
      <c r="W1889" s="120"/>
      <c r="AA1889" s="33"/>
    </row>
    <row r="1890" spans="21:27" ht="15" customHeight="1">
      <c r="U1890" s="124"/>
      <c r="V1890" s="107"/>
      <c r="W1890" s="120"/>
      <c r="AA1890" s="33"/>
    </row>
    <row r="1891" spans="21:27" ht="15" customHeight="1">
      <c r="U1891" s="137"/>
      <c r="V1891" s="107"/>
      <c r="W1891" s="120"/>
      <c r="AA1891" s="33"/>
    </row>
    <row r="1892" spans="21:27" ht="15" customHeight="1">
      <c r="U1892" s="124"/>
      <c r="V1892" s="107"/>
      <c r="W1892" s="120"/>
      <c r="AA1892" s="33"/>
    </row>
    <row r="1893" spans="21:27" ht="15" customHeight="1">
      <c r="U1893" s="137"/>
      <c r="V1893" s="107"/>
      <c r="W1893" s="120"/>
      <c r="AA1893" s="33"/>
    </row>
    <row r="1894" spans="21:27" ht="15" customHeight="1">
      <c r="U1894" s="124"/>
      <c r="V1894" s="107"/>
      <c r="W1894" s="120"/>
      <c r="AA1894" s="33"/>
    </row>
    <row r="1895" spans="21:27" ht="15" customHeight="1">
      <c r="U1895" s="137"/>
      <c r="V1895" s="107"/>
      <c r="W1895" s="120"/>
      <c r="AA1895" s="33"/>
    </row>
    <row r="1896" spans="21:27" ht="15" customHeight="1">
      <c r="U1896" s="124"/>
      <c r="V1896" s="107"/>
      <c r="W1896" s="120"/>
      <c r="AA1896" s="33"/>
    </row>
    <row r="1897" spans="21:27" ht="15" customHeight="1">
      <c r="U1897" s="137"/>
      <c r="V1897" s="107"/>
      <c r="W1897" s="120"/>
      <c r="AA1897" s="33"/>
    </row>
    <row r="1898" spans="21:27" ht="15" customHeight="1">
      <c r="U1898" s="124"/>
      <c r="V1898" s="107"/>
      <c r="W1898" s="120"/>
      <c r="AA1898" s="33"/>
    </row>
    <row r="1899" spans="21:27" ht="15" customHeight="1">
      <c r="U1899" s="137"/>
      <c r="V1899" s="107"/>
      <c r="W1899" s="120"/>
      <c r="AA1899" s="33"/>
    </row>
    <row r="1900" spans="21:27" ht="15" customHeight="1">
      <c r="U1900" s="124"/>
      <c r="V1900" s="107"/>
      <c r="W1900" s="120"/>
      <c r="AA1900" s="33"/>
    </row>
    <row r="1901" spans="21:27" ht="15" customHeight="1">
      <c r="U1901" s="137"/>
      <c r="V1901" s="107"/>
      <c r="W1901" s="120"/>
      <c r="AA1901" s="33"/>
    </row>
    <row r="1902" spans="21:27" ht="15" customHeight="1">
      <c r="U1902" s="124"/>
      <c r="V1902" s="107"/>
      <c r="W1902" s="120"/>
      <c r="AA1902" s="33"/>
    </row>
    <row r="1903" spans="21:27" ht="15" customHeight="1">
      <c r="U1903" s="137"/>
      <c r="V1903" s="107"/>
      <c r="W1903" s="120"/>
      <c r="AA1903" s="33"/>
    </row>
    <row r="1904" spans="21:27" ht="15" customHeight="1">
      <c r="U1904" s="124"/>
      <c r="V1904" s="107"/>
      <c r="W1904" s="120"/>
      <c r="AA1904" s="33"/>
    </row>
    <row r="1905" spans="21:27" ht="15" customHeight="1">
      <c r="U1905" s="137"/>
      <c r="V1905" s="107"/>
      <c r="W1905" s="120"/>
      <c r="AA1905" s="33"/>
    </row>
    <row r="1906" spans="21:27" ht="15" customHeight="1">
      <c r="U1906" s="124"/>
      <c r="V1906" s="107"/>
      <c r="W1906" s="120"/>
      <c r="AA1906" s="33"/>
    </row>
    <row r="1907" spans="21:27" ht="15" customHeight="1">
      <c r="U1907" s="137"/>
      <c r="V1907" s="107"/>
      <c r="W1907" s="120"/>
      <c r="AA1907" s="33"/>
    </row>
    <row r="1908" spans="21:27" ht="15" customHeight="1">
      <c r="U1908" s="124"/>
      <c r="V1908" s="107"/>
      <c r="W1908" s="120"/>
      <c r="AA1908" s="33"/>
    </row>
    <row r="1909" spans="21:27" ht="15" customHeight="1">
      <c r="U1909" s="137"/>
      <c r="V1909" s="107"/>
      <c r="W1909" s="120"/>
      <c r="AA1909" s="33"/>
    </row>
    <row r="1910" spans="21:27" ht="15" customHeight="1">
      <c r="U1910" s="124"/>
      <c r="V1910" s="107"/>
      <c r="W1910" s="120"/>
      <c r="AA1910" s="33"/>
    </row>
    <row r="1911" spans="21:27" ht="15" customHeight="1">
      <c r="U1911" s="137"/>
      <c r="V1911" s="107"/>
      <c r="W1911" s="120"/>
      <c r="AA1911" s="33"/>
    </row>
    <row r="1912" spans="21:27" ht="15" customHeight="1">
      <c r="U1912" s="124"/>
      <c r="V1912" s="107"/>
      <c r="W1912" s="120"/>
      <c r="AA1912" s="33"/>
    </row>
    <row r="1913" spans="21:27" ht="15" customHeight="1">
      <c r="U1913" s="137"/>
      <c r="V1913" s="107"/>
      <c r="W1913" s="120"/>
      <c r="AA1913" s="33"/>
    </row>
    <row r="1914" spans="21:27" ht="15" customHeight="1">
      <c r="U1914" s="124"/>
      <c r="V1914" s="107"/>
      <c r="W1914" s="120"/>
      <c r="AA1914" s="33"/>
    </row>
    <row r="1915" spans="21:27" ht="15" customHeight="1">
      <c r="U1915" s="137"/>
      <c r="V1915" s="107"/>
      <c r="W1915" s="120"/>
      <c r="AA1915" s="33"/>
    </row>
    <row r="1916" spans="21:27" ht="15" customHeight="1">
      <c r="U1916" s="126"/>
      <c r="V1916" s="107"/>
      <c r="W1916" s="120"/>
      <c r="AA1916" s="33"/>
    </row>
    <row r="1917" spans="21:27" ht="15" customHeight="1">
      <c r="U1917" s="141"/>
      <c r="V1917" s="107"/>
      <c r="W1917" s="120"/>
      <c r="AA1917" s="33"/>
    </row>
    <row r="1918" spans="21:27" ht="15" customHeight="1">
      <c r="U1918" s="124"/>
      <c r="V1918" s="107"/>
      <c r="W1918" s="120"/>
      <c r="AA1918" s="33"/>
    </row>
    <row r="1919" spans="21:27" ht="15" customHeight="1">
      <c r="U1919" s="137"/>
      <c r="V1919" s="107"/>
      <c r="W1919" s="120"/>
      <c r="AA1919" s="33"/>
    </row>
    <row r="1920" spans="21:27" ht="15" customHeight="1">
      <c r="U1920" s="124"/>
      <c r="V1920" s="107"/>
      <c r="W1920" s="120"/>
      <c r="AA1920" s="33"/>
    </row>
    <row r="1921" spans="21:27" ht="15" customHeight="1">
      <c r="U1921" s="137"/>
      <c r="V1921" s="107"/>
      <c r="W1921" s="120"/>
      <c r="AA1921" s="33"/>
    </row>
    <row r="1922" spans="21:27" ht="15" customHeight="1">
      <c r="U1922" s="124"/>
      <c r="V1922" s="107"/>
      <c r="W1922" s="120"/>
      <c r="AA1922" s="33"/>
    </row>
    <row r="1923" spans="21:27" ht="15" customHeight="1">
      <c r="U1923" s="137"/>
      <c r="V1923" s="107"/>
      <c r="W1923" s="120"/>
      <c r="AA1923" s="33"/>
    </row>
    <row r="1924" spans="21:27" ht="15" customHeight="1">
      <c r="U1924" s="124"/>
      <c r="V1924" s="107"/>
      <c r="W1924" s="120"/>
      <c r="AA1924" s="33"/>
    </row>
    <row r="1925" spans="21:27" ht="15" customHeight="1">
      <c r="U1925" s="137"/>
      <c r="V1925" s="107"/>
      <c r="W1925" s="120"/>
      <c r="AA1925" s="33"/>
    </row>
    <row r="1926" spans="21:27" ht="15" customHeight="1">
      <c r="U1926" s="124"/>
      <c r="V1926" s="107"/>
      <c r="W1926" s="120"/>
      <c r="AA1926" s="33"/>
    </row>
    <row r="1927" spans="21:27" ht="15" customHeight="1">
      <c r="U1927" s="137"/>
      <c r="V1927" s="107"/>
      <c r="W1927" s="120"/>
      <c r="AA1927" s="33"/>
    </row>
    <row r="1928" spans="21:27" ht="15" customHeight="1">
      <c r="U1928" s="124"/>
      <c r="V1928" s="107"/>
      <c r="W1928" s="120"/>
      <c r="AA1928" s="33"/>
    </row>
    <row r="1929" spans="21:27" ht="15" customHeight="1">
      <c r="U1929" s="137"/>
      <c r="V1929" s="107"/>
      <c r="W1929" s="120"/>
      <c r="AA1929" s="33"/>
    </row>
    <row r="1930" spans="21:27" ht="15" customHeight="1">
      <c r="U1930" s="124"/>
      <c r="V1930" s="107"/>
      <c r="W1930" s="120"/>
      <c r="AA1930" s="33"/>
    </row>
    <row r="1931" spans="21:27" ht="15" customHeight="1">
      <c r="U1931" s="137"/>
      <c r="V1931" s="107"/>
      <c r="W1931" s="120"/>
      <c r="AA1931" s="33"/>
    </row>
    <row r="1932" spans="21:27" ht="15" customHeight="1">
      <c r="U1932" s="124"/>
      <c r="V1932" s="107"/>
      <c r="W1932" s="120"/>
      <c r="AA1932" s="33"/>
    </row>
    <row r="1933" spans="21:27" ht="15" customHeight="1">
      <c r="U1933" s="137"/>
      <c r="V1933" s="107"/>
      <c r="W1933" s="120"/>
      <c r="AA1933" s="33"/>
    </row>
    <row r="1934" spans="21:27" ht="15" customHeight="1">
      <c r="U1934" s="124"/>
      <c r="V1934" s="107"/>
      <c r="W1934" s="120"/>
      <c r="AA1934" s="33"/>
    </row>
    <row r="1935" spans="21:27" ht="15" customHeight="1">
      <c r="U1935" s="137"/>
      <c r="V1935" s="107"/>
      <c r="W1935" s="120"/>
      <c r="AA1935" s="33"/>
    </row>
    <row r="1936" spans="21:27" ht="15" customHeight="1">
      <c r="U1936" s="121"/>
      <c r="V1936" s="107"/>
      <c r="W1936" s="120"/>
      <c r="AA1936" s="33"/>
    </row>
    <row r="1937" spans="21:27" ht="15" customHeight="1">
      <c r="U1937" s="140"/>
      <c r="V1937" s="107"/>
      <c r="W1937" s="120"/>
      <c r="AA1937" s="33"/>
    </row>
    <row r="1938" spans="21:27" ht="15" customHeight="1">
      <c r="U1938" s="121"/>
      <c r="V1938" s="107"/>
      <c r="W1938" s="120"/>
      <c r="AA1938" s="33"/>
    </row>
    <row r="1939" spans="21:27" ht="15" customHeight="1">
      <c r="U1939" s="140"/>
      <c r="V1939" s="107"/>
      <c r="W1939" s="120"/>
      <c r="AA1939" s="33"/>
    </row>
    <row r="1940" spans="21:27" ht="15" customHeight="1">
      <c r="U1940" s="121"/>
      <c r="V1940" s="107"/>
      <c r="W1940" s="120"/>
      <c r="AA1940" s="33"/>
    </row>
    <row r="1941" spans="21:27" ht="15" customHeight="1">
      <c r="U1941" s="140"/>
      <c r="V1941" s="107"/>
      <c r="W1941" s="120"/>
      <c r="AA1941" s="33"/>
    </row>
    <row r="1942" spans="21:27" ht="15" customHeight="1">
      <c r="U1942" s="121"/>
      <c r="V1942" s="107"/>
      <c r="W1942" s="120"/>
      <c r="AA1942" s="33"/>
    </row>
    <row r="1943" spans="21:27" ht="15" customHeight="1">
      <c r="U1943" s="137"/>
      <c r="V1943" s="107"/>
      <c r="W1943" s="120"/>
      <c r="AA1943" s="33"/>
    </row>
    <row r="1944" spans="21:27" ht="15" customHeight="1">
      <c r="U1944" s="124"/>
      <c r="V1944" s="107"/>
      <c r="W1944" s="120"/>
      <c r="AA1944" s="33"/>
    </row>
    <row r="1945" spans="21:27" ht="15" customHeight="1">
      <c r="U1945" s="137"/>
      <c r="V1945" s="107"/>
      <c r="W1945" s="120"/>
      <c r="AA1945" s="33"/>
    </row>
    <row r="1946" spans="21:27" ht="15" customHeight="1">
      <c r="U1946" s="124"/>
      <c r="V1946" s="107"/>
      <c r="W1946" s="120"/>
      <c r="AA1946" s="33"/>
    </row>
    <row r="1947" spans="21:27" ht="15" customHeight="1">
      <c r="U1947" s="141"/>
      <c r="V1947" s="107"/>
      <c r="W1947" s="120"/>
      <c r="AA1947" s="33"/>
    </row>
    <row r="1948" spans="21:27" ht="15" customHeight="1">
      <c r="U1948" s="124"/>
      <c r="V1948" s="107"/>
      <c r="W1948" s="120"/>
      <c r="AA1948" s="33"/>
    </row>
    <row r="1949" spans="21:27" ht="15" customHeight="1">
      <c r="U1949" s="137"/>
      <c r="V1949" s="107"/>
      <c r="W1949" s="120"/>
      <c r="AA1949" s="33"/>
    </row>
    <row r="1950" spans="21:27" ht="15" customHeight="1">
      <c r="U1950" s="124"/>
      <c r="V1950" s="107"/>
      <c r="W1950" s="120"/>
      <c r="AA1950" s="33"/>
    </row>
    <row r="1951" spans="21:27" ht="15" customHeight="1">
      <c r="U1951" s="137"/>
      <c r="V1951" s="107"/>
      <c r="W1951" s="120"/>
      <c r="AA1951" s="33"/>
    </row>
    <row r="1952" spans="21:27" ht="15" customHeight="1">
      <c r="U1952" s="124"/>
      <c r="V1952" s="107"/>
      <c r="W1952" s="120"/>
      <c r="AA1952" s="33"/>
    </row>
    <row r="1953" spans="21:27" ht="15" customHeight="1">
      <c r="U1953" s="137"/>
      <c r="V1953" s="107"/>
      <c r="W1953" s="120"/>
      <c r="AA1953" s="33"/>
    </row>
    <row r="1954" spans="21:27" ht="15" customHeight="1">
      <c r="U1954" s="124"/>
      <c r="V1954" s="107"/>
      <c r="W1954" s="120"/>
      <c r="AA1954" s="33"/>
    </row>
    <row r="1955" spans="21:27" ht="15" customHeight="1">
      <c r="U1955" s="137"/>
      <c r="V1955" s="107"/>
      <c r="W1955" s="120"/>
      <c r="AA1955" s="33"/>
    </row>
    <row r="1956" spans="21:27" ht="15" customHeight="1">
      <c r="U1956" s="124"/>
      <c r="V1956" s="107"/>
      <c r="W1956" s="120"/>
      <c r="AA1956" s="33"/>
    </row>
    <row r="1957" spans="21:27" ht="15" customHeight="1">
      <c r="U1957" s="137"/>
      <c r="V1957" s="107"/>
      <c r="W1957" s="120"/>
      <c r="AA1957" s="33"/>
    </row>
    <row r="1958" spans="21:27" ht="15" customHeight="1">
      <c r="U1958" s="124"/>
      <c r="V1958" s="107"/>
      <c r="W1958" s="120"/>
      <c r="AA1958" s="33"/>
    </row>
    <row r="1959" spans="21:27" ht="15" customHeight="1">
      <c r="U1959" s="137"/>
      <c r="V1959" s="107"/>
      <c r="W1959" s="120"/>
      <c r="AA1959" s="33"/>
    </row>
    <row r="1960" spans="21:27" ht="15" customHeight="1">
      <c r="U1960" s="124"/>
      <c r="V1960" s="107"/>
      <c r="W1960" s="120"/>
      <c r="AA1960" s="33"/>
    </row>
    <row r="1961" spans="21:27" ht="15" customHeight="1">
      <c r="U1961" s="137"/>
      <c r="V1961" s="107"/>
      <c r="W1961" s="120"/>
      <c r="AA1961" s="33"/>
    </row>
    <row r="1962" spans="21:27" ht="15" customHeight="1">
      <c r="U1962" s="124"/>
      <c r="V1962" s="107"/>
      <c r="W1962" s="120"/>
      <c r="AA1962" s="33"/>
    </row>
    <row r="1963" spans="21:27" ht="15" customHeight="1">
      <c r="U1963" s="137"/>
      <c r="V1963" s="107"/>
      <c r="W1963" s="120"/>
      <c r="AA1963" s="33"/>
    </row>
    <row r="1964" spans="21:27" ht="15" customHeight="1">
      <c r="U1964" s="124"/>
      <c r="V1964" s="107"/>
      <c r="W1964" s="120"/>
      <c r="AA1964" s="33"/>
    </row>
    <row r="1965" spans="21:27" ht="15" customHeight="1">
      <c r="U1965" s="137"/>
      <c r="V1965" s="107"/>
      <c r="W1965" s="120"/>
      <c r="AA1965" s="33"/>
    </row>
    <row r="1966" spans="21:27" ht="15" customHeight="1">
      <c r="U1966" s="124"/>
      <c r="V1966" s="107"/>
      <c r="W1966" s="120"/>
      <c r="AA1966" s="33"/>
    </row>
    <row r="1967" spans="21:27" ht="15" customHeight="1">
      <c r="U1967" s="137"/>
      <c r="V1967" s="107"/>
      <c r="W1967" s="120"/>
      <c r="AA1967" s="33"/>
    </row>
    <row r="1968" spans="21:27" ht="15" customHeight="1">
      <c r="U1968" s="124"/>
      <c r="V1968" s="107"/>
      <c r="W1968" s="120"/>
      <c r="AA1968" s="33"/>
    </row>
    <row r="1969" spans="21:27" ht="15" customHeight="1">
      <c r="U1969" s="137"/>
      <c r="V1969" s="107"/>
      <c r="W1969" s="120"/>
      <c r="AA1969" s="33"/>
    </row>
    <row r="1970" spans="21:27" ht="15" customHeight="1">
      <c r="U1970" s="124"/>
      <c r="V1970" s="107"/>
      <c r="W1970" s="120"/>
      <c r="AA1970" s="33"/>
    </row>
    <row r="1971" spans="21:27" ht="15" customHeight="1">
      <c r="U1971" s="137"/>
      <c r="V1971" s="107"/>
      <c r="W1971" s="120"/>
      <c r="AA1971" s="33"/>
    </row>
    <row r="1972" spans="21:27" ht="15" customHeight="1">
      <c r="U1972" s="124"/>
      <c r="V1972" s="107"/>
      <c r="W1972" s="120"/>
      <c r="AA1972" s="33"/>
    </row>
    <row r="1973" spans="21:27" ht="15" customHeight="1">
      <c r="U1973" s="137"/>
      <c r="V1973" s="107"/>
      <c r="W1973" s="120"/>
      <c r="AA1973" s="33"/>
    </row>
    <row r="1974" spans="21:27" ht="15" customHeight="1">
      <c r="U1974" s="124"/>
      <c r="V1974" s="107"/>
      <c r="W1974" s="120"/>
      <c r="AA1974" s="33"/>
    </row>
    <row r="1975" spans="21:27" ht="15" customHeight="1">
      <c r="U1975" s="137"/>
      <c r="V1975" s="107"/>
      <c r="W1975" s="120"/>
      <c r="AA1975" s="33"/>
    </row>
    <row r="1976" spans="21:27" ht="15" customHeight="1">
      <c r="U1976" s="124"/>
      <c r="V1976" s="107"/>
      <c r="W1976" s="120"/>
      <c r="AA1976" s="33"/>
    </row>
    <row r="1977" spans="21:27" ht="15" customHeight="1">
      <c r="U1977" s="137"/>
      <c r="V1977" s="107"/>
      <c r="W1977" s="120"/>
      <c r="AA1977" s="33"/>
    </row>
    <row r="1978" spans="21:27" ht="15" customHeight="1">
      <c r="U1978" s="124"/>
      <c r="V1978" s="107"/>
      <c r="W1978" s="120"/>
      <c r="AA1978" s="33"/>
    </row>
    <row r="1979" spans="21:27" ht="15" customHeight="1">
      <c r="U1979" s="137"/>
      <c r="V1979" s="107"/>
      <c r="W1979" s="120"/>
      <c r="AA1979" s="33"/>
    </row>
    <row r="1980" spans="21:27" ht="15" customHeight="1">
      <c r="U1980" s="124"/>
      <c r="V1980" s="107"/>
      <c r="W1980" s="120"/>
      <c r="AA1980" s="33"/>
    </row>
    <row r="1981" spans="21:27" ht="15" customHeight="1">
      <c r="U1981" s="137"/>
      <c r="V1981" s="107"/>
      <c r="W1981" s="120"/>
      <c r="AA1981" s="33"/>
    </row>
    <row r="1982" spans="21:27" ht="15" customHeight="1">
      <c r="U1982" s="124"/>
      <c r="V1982" s="107"/>
      <c r="W1982" s="120"/>
      <c r="AA1982" s="33"/>
    </row>
    <row r="1983" spans="21:27" ht="15" customHeight="1">
      <c r="U1983" s="137"/>
      <c r="V1983" s="107"/>
      <c r="W1983" s="120"/>
      <c r="AA1983" s="33"/>
    </row>
    <row r="1984" spans="21:27" ht="15" customHeight="1">
      <c r="U1984" s="121"/>
      <c r="V1984" s="107"/>
      <c r="W1984" s="120"/>
      <c r="AA1984" s="33"/>
    </row>
    <row r="1985" spans="21:27" ht="15" customHeight="1">
      <c r="U1985" s="140"/>
      <c r="V1985" s="107"/>
      <c r="W1985" s="120"/>
      <c r="AA1985" s="33"/>
    </row>
    <row r="1986" spans="21:27" ht="15" customHeight="1">
      <c r="U1986" s="125"/>
      <c r="V1986" s="107"/>
      <c r="W1986" s="120"/>
      <c r="AA1986" s="33"/>
    </row>
    <row r="1987" spans="21:27" ht="15" customHeight="1">
      <c r="U1987" s="140"/>
      <c r="V1987" s="107"/>
      <c r="W1987" s="120"/>
      <c r="AA1987" s="33"/>
    </row>
    <row r="1988" spans="21:27" ht="15" customHeight="1">
      <c r="U1988" s="121"/>
      <c r="V1988" s="107"/>
      <c r="W1988" s="120"/>
      <c r="AA1988" s="33"/>
    </row>
    <row r="1989" spans="21:27" ht="15" customHeight="1">
      <c r="U1989" s="140"/>
      <c r="V1989" s="107"/>
      <c r="W1989" s="120"/>
      <c r="AA1989" s="33"/>
    </row>
    <row r="1990" spans="21:27" ht="15" customHeight="1">
      <c r="U1990" s="121"/>
      <c r="V1990" s="107"/>
      <c r="W1990" s="120"/>
      <c r="AA1990" s="33"/>
    </row>
    <row r="1991" spans="21:27" ht="15" customHeight="1">
      <c r="U1991" s="140"/>
      <c r="V1991" s="107"/>
      <c r="W1991" s="120"/>
      <c r="AA1991" s="33"/>
    </row>
    <row r="1992" spans="21:27" ht="15" customHeight="1">
      <c r="U1992" s="121"/>
      <c r="V1992" s="107"/>
      <c r="W1992" s="120"/>
      <c r="AA1992" s="33"/>
    </row>
    <row r="1993" spans="21:27" ht="15" customHeight="1">
      <c r="U1993" s="140"/>
      <c r="V1993" s="107"/>
      <c r="W1993" s="120"/>
      <c r="AA1993" s="33"/>
    </row>
    <row r="1994" spans="21:27" ht="15" customHeight="1">
      <c r="U1994" s="121"/>
      <c r="V1994" s="107"/>
      <c r="W1994" s="120"/>
      <c r="AA1994" s="33"/>
    </row>
    <row r="1995" spans="21:27" ht="15" customHeight="1">
      <c r="U1995" s="140"/>
      <c r="V1995" s="107"/>
      <c r="W1995" s="120"/>
      <c r="AA1995" s="33"/>
    </row>
    <row r="1996" spans="21:27" ht="15" customHeight="1">
      <c r="U1996" s="121"/>
      <c r="V1996" s="107"/>
      <c r="W1996" s="120"/>
      <c r="AA1996" s="33"/>
    </row>
    <row r="1997" spans="21:27" ht="15" customHeight="1">
      <c r="U1997" s="140"/>
      <c r="V1997" s="107"/>
      <c r="W1997" s="120"/>
      <c r="AA1997" s="33"/>
    </row>
    <row r="1998" spans="21:27" ht="15" customHeight="1">
      <c r="U1998" s="121"/>
      <c r="V1998" s="107"/>
      <c r="W1998" s="120"/>
      <c r="AA1998" s="33"/>
    </row>
    <row r="1999" spans="21:27" ht="15" customHeight="1">
      <c r="U1999" s="140"/>
      <c r="V1999" s="107"/>
      <c r="W1999" s="120"/>
      <c r="AA1999" s="33"/>
    </row>
    <row r="2000" spans="21:27" ht="15" customHeight="1">
      <c r="U2000" s="121"/>
      <c r="V2000" s="107"/>
      <c r="W2000" s="120"/>
      <c r="AA2000" s="33"/>
    </row>
    <row r="2001" spans="21:27" ht="15" customHeight="1">
      <c r="U2001" s="140"/>
      <c r="V2001" s="107"/>
      <c r="W2001" s="120"/>
      <c r="AA2001" s="33"/>
    </row>
    <row r="2002" spans="21:27" ht="15" customHeight="1">
      <c r="U2002" s="124"/>
      <c r="V2002" s="107"/>
      <c r="W2002" s="120"/>
      <c r="AA2002" s="33"/>
    </row>
    <row r="2003" spans="21:27" ht="15" customHeight="1">
      <c r="U2003" s="137"/>
      <c r="V2003" s="107"/>
      <c r="W2003" s="120"/>
      <c r="AA2003" s="33"/>
    </row>
    <row r="2004" spans="21:27" ht="15" customHeight="1">
      <c r="U2004" s="121"/>
      <c r="V2004" s="107"/>
      <c r="W2004" s="120"/>
      <c r="AA2004" s="33"/>
    </row>
    <row r="2005" spans="21:27" ht="15" customHeight="1">
      <c r="U2005" s="140"/>
      <c r="V2005" s="107"/>
      <c r="W2005" s="120"/>
      <c r="AA2005" s="33"/>
    </row>
    <row r="2006" spans="21:27" ht="15" customHeight="1">
      <c r="U2006" s="121"/>
      <c r="V2006" s="107"/>
      <c r="W2006" s="120"/>
      <c r="AA2006" s="33"/>
    </row>
    <row r="2007" spans="21:27" ht="15" customHeight="1">
      <c r="U2007" s="140"/>
      <c r="V2007" s="107"/>
      <c r="W2007" s="120"/>
      <c r="AA2007" s="33"/>
    </row>
    <row r="2008" spans="21:27" ht="15" customHeight="1">
      <c r="U2008" s="121"/>
      <c r="V2008" s="107"/>
      <c r="W2008" s="120"/>
      <c r="AA2008" s="33"/>
    </row>
    <row r="2009" spans="21:27" ht="15" customHeight="1">
      <c r="U2009" s="137"/>
      <c r="V2009" s="107"/>
      <c r="W2009" s="120"/>
      <c r="AA2009" s="33"/>
    </row>
    <row r="2010" spans="21:27" ht="15" customHeight="1">
      <c r="U2010" s="124"/>
      <c r="V2010" s="107"/>
      <c r="W2010" s="120"/>
      <c r="AA2010" s="33"/>
    </row>
    <row r="2011" spans="21:27" ht="15" customHeight="1">
      <c r="U2011" s="137"/>
      <c r="V2011" s="107"/>
      <c r="W2011" s="120"/>
      <c r="AA2011" s="33"/>
    </row>
    <row r="2012" spans="21:27" ht="15" customHeight="1">
      <c r="U2012" s="124"/>
      <c r="V2012" s="107"/>
      <c r="W2012" s="120"/>
      <c r="AA2012" s="33"/>
    </row>
    <row r="2013" spans="21:27" ht="15" customHeight="1">
      <c r="U2013" s="137"/>
      <c r="V2013" s="107"/>
      <c r="W2013" s="120"/>
      <c r="AA2013" s="33"/>
    </row>
    <row r="2014" spans="21:27" ht="15" customHeight="1">
      <c r="U2014" s="124"/>
      <c r="V2014" s="107"/>
      <c r="W2014" s="120"/>
      <c r="AA2014" s="33"/>
    </row>
    <row r="2015" spans="21:27" ht="15" customHeight="1">
      <c r="U2015" s="137"/>
      <c r="V2015" s="107"/>
      <c r="W2015" s="120"/>
      <c r="AA2015" s="33"/>
    </row>
    <row r="2016" spans="21:27" ht="15" customHeight="1">
      <c r="U2016" s="124"/>
      <c r="V2016" s="107"/>
      <c r="W2016" s="120"/>
      <c r="AA2016" s="33"/>
    </row>
    <row r="2017" spans="21:27" ht="15" customHeight="1">
      <c r="U2017" s="137"/>
      <c r="V2017" s="107"/>
      <c r="W2017" s="120"/>
      <c r="AA2017" s="33"/>
    </row>
    <row r="2018" spans="21:27" ht="15" customHeight="1">
      <c r="U2018" s="124"/>
      <c r="V2018" s="107"/>
      <c r="W2018" s="120"/>
      <c r="AA2018" s="33"/>
    </row>
    <row r="2019" spans="21:27" ht="15" customHeight="1">
      <c r="U2019" s="143"/>
      <c r="V2019" s="107"/>
      <c r="W2019" s="120"/>
      <c r="AA2019" s="33"/>
    </row>
    <row r="2020" spans="21:27" ht="15" customHeight="1">
      <c r="U2020" s="127"/>
      <c r="V2020" s="107"/>
      <c r="W2020" s="120"/>
      <c r="AA2020" s="33"/>
    </row>
    <row r="2021" spans="21:27" ht="15" customHeight="1">
      <c r="U2021" s="143"/>
      <c r="V2021" s="107"/>
      <c r="W2021" s="120"/>
      <c r="AA2021" s="33"/>
    </row>
    <row r="2022" spans="21:27" ht="15" customHeight="1">
      <c r="U2022" s="127"/>
      <c r="V2022" s="107"/>
      <c r="W2022" s="120"/>
      <c r="AA2022" s="33"/>
    </row>
    <row r="2023" spans="21:27" ht="15" customHeight="1">
      <c r="U2023" s="137"/>
      <c r="V2023" s="107"/>
      <c r="W2023" s="120"/>
      <c r="AA2023" s="33"/>
    </row>
    <row r="2024" spans="21:27" ht="15" customHeight="1">
      <c r="U2024" s="124"/>
      <c r="V2024" s="107"/>
      <c r="W2024" s="120"/>
      <c r="AA2024" s="33"/>
    </row>
    <row r="2025" spans="21:27" ht="15" customHeight="1">
      <c r="U2025" s="137"/>
      <c r="V2025" s="107"/>
      <c r="W2025" s="120"/>
      <c r="AA2025" s="33"/>
    </row>
    <row r="2026" spans="21:27" ht="15" customHeight="1">
      <c r="U2026" s="124"/>
      <c r="V2026" s="107"/>
      <c r="W2026" s="120"/>
      <c r="AA2026" s="33"/>
    </row>
    <row r="2027" spans="21:27" ht="15" customHeight="1">
      <c r="U2027" s="138"/>
      <c r="V2027" s="107"/>
      <c r="W2027" s="120"/>
      <c r="AA2027" s="33"/>
    </row>
    <row r="2028" spans="21:27" ht="15" customHeight="1">
      <c r="U2028" s="125"/>
      <c r="V2028" s="107"/>
      <c r="W2028" s="120"/>
      <c r="AA2028" s="33"/>
    </row>
    <row r="2029" spans="21:27" ht="15" customHeight="1">
      <c r="U2029" s="138"/>
      <c r="V2029" s="107"/>
      <c r="W2029" s="120"/>
      <c r="AA2029" s="33"/>
    </row>
    <row r="2030" spans="21:27" ht="15" customHeight="1">
      <c r="U2030" s="125"/>
      <c r="V2030" s="107"/>
      <c r="W2030" s="120"/>
      <c r="AA2030" s="33"/>
    </row>
    <row r="2031" spans="21:27" ht="15" customHeight="1">
      <c r="U2031" s="137"/>
      <c r="V2031" s="107"/>
      <c r="W2031" s="120"/>
      <c r="AA2031" s="33"/>
    </row>
    <row r="2032" spans="21:27" ht="15" customHeight="1">
      <c r="U2032" s="124"/>
      <c r="V2032" s="107"/>
      <c r="W2032" s="120"/>
      <c r="AA2032" s="33"/>
    </row>
    <row r="2033" spans="21:27" ht="15" customHeight="1">
      <c r="U2033" s="137"/>
      <c r="V2033" s="107"/>
      <c r="W2033" s="120"/>
      <c r="AA2033" s="33"/>
    </row>
    <row r="2034" spans="21:27" ht="15" customHeight="1">
      <c r="U2034" s="124"/>
      <c r="V2034" s="107"/>
      <c r="W2034" s="120"/>
      <c r="AA2034" s="33"/>
    </row>
    <row r="2035" spans="21:27" ht="15" customHeight="1">
      <c r="U2035" s="137"/>
      <c r="V2035" s="107"/>
      <c r="W2035" s="120"/>
      <c r="AA2035" s="33"/>
    </row>
    <row r="2036" spans="21:27" ht="15" customHeight="1">
      <c r="U2036" s="124"/>
      <c r="V2036" s="107"/>
      <c r="W2036" s="120"/>
      <c r="AA2036" s="33"/>
    </row>
    <row r="2037" spans="21:27" ht="15" customHeight="1">
      <c r="U2037" s="137"/>
      <c r="V2037" s="107"/>
      <c r="W2037" s="120"/>
      <c r="AA2037" s="33"/>
    </row>
    <row r="2038" spans="21:27" ht="15" customHeight="1">
      <c r="U2038" s="124"/>
      <c r="V2038" s="107"/>
      <c r="W2038" s="120"/>
      <c r="AA2038" s="33"/>
    </row>
    <row r="2039" spans="21:27" ht="15" customHeight="1">
      <c r="U2039" s="137"/>
      <c r="V2039" s="107"/>
      <c r="W2039" s="120"/>
      <c r="AA2039" s="33"/>
    </row>
    <row r="2040" spans="21:27" ht="15" customHeight="1">
      <c r="U2040" s="124"/>
      <c r="V2040" s="107"/>
      <c r="W2040" s="120"/>
      <c r="AA2040" s="33"/>
    </row>
    <row r="2041" spans="21:27" ht="15" customHeight="1">
      <c r="U2041" s="137"/>
      <c r="V2041" s="107"/>
      <c r="W2041" s="120"/>
      <c r="AA2041" s="33"/>
    </row>
    <row r="2042" spans="21:27" ht="15" customHeight="1">
      <c r="U2042" s="124"/>
      <c r="V2042" s="107"/>
      <c r="W2042" s="120"/>
      <c r="AA2042" s="33"/>
    </row>
    <row r="2043" spans="21:27" ht="15" customHeight="1">
      <c r="U2043" s="137"/>
      <c r="V2043" s="107"/>
      <c r="W2043" s="120"/>
      <c r="AA2043" s="33"/>
    </row>
    <row r="2044" spans="21:27" ht="15" customHeight="1">
      <c r="U2044" s="124"/>
      <c r="V2044" s="107"/>
      <c r="W2044" s="120"/>
      <c r="AA2044" s="33"/>
    </row>
    <row r="2045" spans="21:27" ht="15" customHeight="1">
      <c r="U2045" s="137"/>
      <c r="V2045" s="107"/>
      <c r="W2045" s="120"/>
      <c r="AA2045" s="33"/>
    </row>
    <row r="2046" spans="21:27" ht="15" customHeight="1">
      <c r="U2046" s="124"/>
      <c r="V2046" s="107"/>
      <c r="W2046" s="120"/>
      <c r="AA2046" s="33"/>
    </row>
    <row r="2047" spans="21:27" ht="15" customHeight="1">
      <c r="U2047" s="137"/>
      <c r="V2047" s="107"/>
      <c r="W2047" s="120"/>
      <c r="AA2047" s="33"/>
    </row>
    <row r="2048" spans="21:27" ht="15" customHeight="1">
      <c r="U2048" s="124"/>
      <c r="V2048" s="107"/>
      <c r="W2048" s="120"/>
      <c r="AA2048" s="33"/>
    </row>
    <row r="2049" spans="21:27" ht="15" customHeight="1">
      <c r="U2049" s="140"/>
      <c r="V2049" s="107"/>
      <c r="W2049" s="120"/>
      <c r="AA2049" s="33"/>
    </row>
    <row r="2050" spans="21:27" ht="15" customHeight="1">
      <c r="U2050" s="124"/>
      <c r="V2050" s="107"/>
      <c r="W2050" s="120"/>
      <c r="AA2050" s="33"/>
    </row>
    <row r="2051" spans="21:27" ht="15" customHeight="1">
      <c r="U2051" s="137"/>
      <c r="V2051" s="107"/>
      <c r="W2051" s="120"/>
      <c r="AA2051" s="33"/>
    </row>
    <row r="2052" spans="21:27" ht="15" customHeight="1">
      <c r="U2052" s="124"/>
      <c r="V2052" s="107"/>
      <c r="W2052" s="120"/>
      <c r="AA2052" s="33"/>
    </row>
    <row r="2053" spans="21:27" ht="15" customHeight="1">
      <c r="U2053" s="137"/>
      <c r="V2053" s="107"/>
      <c r="W2053" s="120"/>
      <c r="AA2053" s="33"/>
    </row>
    <row r="2054" spans="21:27" ht="15" customHeight="1">
      <c r="U2054" s="124"/>
      <c r="V2054" s="107"/>
      <c r="W2054" s="120"/>
      <c r="AA2054" s="33"/>
    </row>
    <row r="2055" spans="21:27" ht="15" customHeight="1">
      <c r="U2055" s="137"/>
      <c r="V2055" s="107"/>
      <c r="W2055" s="120"/>
      <c r="AA2055" s="33"/>
    </row>
    <row r="2056" spans="21:27" ht="15" customHeight="1">
      <c r="U2056" s="124"/>
      <c r="V2056" s="107"/>
      <c r="W2056" s="120"/>
      <c r="AA2056" s="33"/>
    </row>
    <row r="2057" spans="21:27" ht="15" customHeight="1">
      <c r="U2057" s="137"/>
      <c r="V2057" s="107"/>
      <c r="W2057" s="120"/>
      <c r="AA2057" s="33"/>
    </row>
    <row r="2058" spans="21:27" ht="15" customHeight="1">
      <c r="U2058" s="124"/>
      <c r="V2058" s="107"/>
      <c r="W2058" s="120"/>
      <c r="AA2058" s="33"/>
    </row>
    <row r="2059" spans="21:27" ht="15" customHeight="1">
      <c r="U2059" s="138"/>
      <c r="V2059" s="107"/>
      <c r="W2059" s="120"/>
      <c r="AA2059" s="33"/>
    </row>
    <row r="2060" spans="21:27" ht="15" customHeight="1">
      <c r="U2060" s="125"/>
      <c r="V2060" s="107"/>
      <c r="W2060" s="120"/>
      <c r="AA2060" s="33"/>
    </row>
    <row r="2061" spans="21:27" ht="15" customHeight="1">
      <c r="U2061" s="137"/>
      <c r="V2061" s="107"/>
      <c r="W2061" s="120"/>
      <c r="AA2061" s="33"/>
    </row>
    <row r="2062" spans="21:27" ht="15" customHeight="1">
      <c r="U2062" s="124"/>
      <c r="V2062" s="107"/>
      <c r="W2062" s="120"/>
      <c r="AA2062" s="33"/>
    </row>
    <row r="2063" spans="21:27" ht="15" customHeight="1">
      <c r="U2063" s="137"/>
      <c r="V2063" s="107"/>
      <c r="W2063" s="120"/>
      <c r="AA2063" s="33"/>
    </row>
    <row r="2064" spans="21:27" ht="15" customHeight="1">
      <c r="U2064" s="124"/>
      <c r="V2064" s="107"/>
      <c r="W2064" s="120"/>
      <c r="AA2064" s="33"/>
    </row>
    <row r="2065" spans="21:27" ht="15" customHeight="1">
      <c r="U2065" s="137"/>
      <c r="V2065" s="107"/>
      <c r="W2065" s="120"/>
      <c r="AA2065" s="33"/>
    </row>
    <row r="2066" spans="21:27" ht="15" customHeight="1">
      <c r="U2066" s="124"/>
      <c r="V2066" s="107"/>
      <c r="W2066" s="120"/>
      <c r="AA2066" s="33"/>
    </row>
    <row r="2067" spans="21:27" ht="15" customHeight="1">
      <c r="U2067" s="137"/>
      <c r="V2067" s="107"/>
      <c r="W2067" s="120"/>
      <c r="AA2067" s="33"/>
    </row>
    <row r="2068" spans="21:27" ht="15" customHeight="1">
      <c r="U2068" s="124"/>
      <c r="V2068" s="107"/>
      <c r="W2068" s="120"/>
      <c r="AA2068" s="33"/>
    </row>
    <row r="2069" spans="21:27" ht="15" customHeight="1">
      <c r="U2069" s="137"/>
      <c r="V2069" s="107"/>
      <c r="W2069" s="120"/>
      <c r="AA2069" s="33"/>
    </row>
    <row r="2070" spans="21:27" ht="15" customHeight="1">
      <c r="U2070" s="124"/>
      <c r="V2070" s="107"/>
      <c r="W2070" s="120"/>
      <c r="AA2070" s="33"/>
    </row>
    <row r="2071" spans="21:27" ht="15" customHeight="1">
      <c r="U2071" s="137"/>
      <c r="V2071" s="107"/>
      <c r="W2071" s="120"/>
      <c r="AA2071" s="33"/>
    </row>
    <row r="2072" spans="21:27" ht="15" customHeight="1">
      <c r="U2072" s="124"/>
      <c r="V2072" s="107"/>
      <c r="W2072" s="120"/>
      <c r="AA2072" s="33"/>
    </row>
    <row r="2073" spans="21:27" ht="15" customHeight="1">
      <c r="U2073" s="137"/>
      <c r="V2073" s="107"/>
      <c r="W2073" s="120"/>
      <c r="AA2073" s="33"/>
    </row>
    <row r="2074" spans="21:27" ht="15" customHeight="1">
      <c r="U2074" s="124"/>
      <c r="V2074" s="107"/>
      <c r="W2074" s="120"/>
      <c r="AA2074" s="33"/>
    </row>
    <row r="2075" spans="21:27" ht="15" customHeight="1">
      <c r="U2075" s="137"/>
      <c r="V2075" s="107"/>
      <c r="W2075" s="120"/>
      <c r="AA2075" s="33"/>
    </row>
    <row r="2076" spans="21:27" ht="15" customHeight="1">
      <c r="U2076" s="124"/>
      <c r="V2076" s="107"/>
      <c r="W2076" s="120"/>
      <c r="AA2076" s="33"/>
    </row>
    <row r="2077" spans="21:27" ht="15" customHeight="1">
      <c r="U2077" s="137"/>
      <c r="V2077" s="107"/>
      <c r="W2077" s="120"/>
      <c r="AA2077" s="33"/>
    </row>
    <row r="2078" spans="21:27" ht="15" customHeight="1">
      <c r="U2078" s="124"/>
      <c r="V2078" s="107"/>
      <c r="W2078" s="120"/>
      <c r="AA2078" s="33"/>
    </row>
    <row r="2079" spans="21:27" ht="15" customHeight="1">
      <c r="U2079" s="137"/>
      <c r="V2079" s="107"/>
      <c r="W2079" s="120"/>
      <c r="AA2079" s="33"/>
    </row>
    <row r="2080" spans="21:27" ht="15" customHeight="1">
      <c r="U2080" s="124"/>
      <c r="V2080" s="107"/>
      <c r="W2080" s="120"/>
      <c r="AA2080" s="33"/>
    </row>
    <row r="2081" spans="21:27" ht="15" customHeight="1">
      <c r="U2081" s="137"/>
      <c r="V2081" s="107"/>
      <c r="W2081" s="120"/>
      <c r="AA2081" s="33"/>
    </row>
    <row r="2082" spans="21:27" ht="15" customHeight="1">
      <c r="U2082" s="124"/>
      <c r="V2082" s="107"/>
      <c r="W2082" s="120"/>
      <c r="AA2082" s="33"/>
    </row>
    <row r="2083" spans="21:27" ht="15" customHeight="1">
      <c r="U2083" s="137"/>
      <c r="V2083" s="107"/>
      <c r="W2083" s="120"/>
      <c r="AA2083" s="33"/>
    </row>
    <row r="2084" spans="21:27" ht="15" customHeight="1">
      <c r="U2084" s="124"/>
      <c r="V2084" s="107"/>
      <c r="W2084" s="120"/>
      <c r="AA2084" s="33"/>
    </row>
    <row r="2085" spans="21:27" ht="15" customHeight="1">
      <c r="U2085" s="137"/>
      <c r="V2085" s="107"/>
      <c r="W2085" s="120"/>
      <c r="AA2085" s="33"/>
    </row>
    <row r="2086" spans="21:27" ht="15" customHeight="1">
      <c r="U2086" s="124"/>
      <c r="V2086" s="107"/>
      <c r="W2086" s="120"/>
      <c r="AA2086" s="33"/>
    </row>
    <row r="2087" spans="21:27" ht="15" customHeight="1">
      <c r="U2087" s="137"/>
      <c r="V2087" s="107"/>
      <c r="W2087" s="120"/>
      <c r="AA2087" s="33"/>
    </row>
    <row r="2088" spans="21:27" ht="15" customHeight="1">
      <c r="U2088" s="124"/>
      <c r="V2088" s="107"/>
      <c r="W2088" s="120"/>
      <c r="AA2088" s="33"/>
    </row>
    <row r="2089" spans="21:27" ht="15" customHeight="1">
      <c r="U2089" s="137"/>
      <c r="V2089" s="107"/>
      <c r="W2089" s="120"/>
      <c r="AA2089" s="33"/>
    </row>
    <row r="2090" spans="21:27" ht="15" customHeight="1">
      <c r="U2090" s="124"/>
      <c r="V2090" s="107"/>
      <c r="W2090" s="120"/>
      <c r="AA2090" s="33"/>
    </row>
    <row r="2091" spans="21:27" ht="15" customHeight="1">
      <c r="U2091" s="137"/>
      <c r="V2091" s="107"/>
      <c r="W2091" s="120"/>
      <c r="AA2091" s="33"/>
    </row>
    <row r="2092" spans="21:27" ht="15" customHeight="1">
      <c r="U2092" s="124"/>
      <c r="V2092" s="107"/>
      <c r="W2092" s="120"/>
      <c r="AA2092" s="33"/>
    </row>
    <row r="2093" spans="21:27" ht="15" customHeight="1">
      <c r="U2093" s="137"/>
      <c r="V2093" s="107"/>
      <c r="W2093" s="120"/>
      <c r="AA2093" s="33"/>
    </row>
    <row r="2094" spans="21:27" ht="15" customHeight="1">
      <c r="U2094" s="124"/>
      <c r="V2094" s="107"/>
      <c r="W2094" s="120"/>
      <c r="AA2094" s="33"/>
    </row>
    <row r="2095" spans="21:27" ht="15" customHeight="1">
      <c r="U2095" s="137"/>
      <c r="V2095" s="107"/>
      <c r="W2095" s="120"/>
      <c r="AA2095" s="33"/>
    </row>
    <row r="2096" spans="21:27" ht="15" customHeight="1">
      <c r="U2096" s="124"/>
      <c r="V2096" s="107"/>
      <c r="W2096" s="120"/>
      <c r="AA2096" s="33"/>
    </row>
    <row r="2097" spans="21:27" ht="15" customHeight="1">
      <c r="U2097" s="137"/>
      <c r="V2097" s="107"/>
      <c r="W2097" s="120"/>
      <c r="AA2097" s="33"/>
    </row>
    <row r="2098" spans="21:27" ht="15" customHeight="1">
      <c r="U2098" s="124"/>
      <c r="V2098" s="107"/>
      <c r="W2098" s="120"/>
      <c r="AA2098" s="33"/>
    </row>
    <row r="2099" spans="21:27" ht="15" customHeight="1">
      <c r="U2099" s="137"/>
      <c r="V2099" s="107"/>
      <c r="W2099" s="120"/>
      <c r="AA2099" s="33"/>
    </row>
    <row r="2100" spans="21:27" ht="15" customHeight="1">
      <c r="U2100" s="124"/>
      <c r="V2100" s="107"/>
      <c r="W2100" s="120"/>
      <c r="AA2100" s="33"/>
    </row>
    <row r="2101" spans="21:27" ht="15" customHeight="1">
      <c r="U2101" s="137"/>
      <c r="V2101" s="107"/>
      <c r="W2101" s="120"/>
      <c r="AA2101" s="33"/>
    </row>
    <row r="2102" spans="21:27" ht="15" customHeight="1">
      <c r="U2102" s="124"/>
      <c r="V2102" s="107"/>
      <c r="W2102" s="120"/>
      <c r="AA2102" s="33"/>
    </row>
    <row r="2103" spans="21:27" ht="15" customHeight="1">
      <c r="U2103" s="137"/>
      <c r="V2103" s="107"/>
      <c r="W2103" s="120"/>
      <c r="AA2103" s="33"/>
    </row>
    <row r="2104" spans="21:27" ht="15" customHeight="1">
      <c r="U2104" s="124"/>
      <c r="V2104" s="107"/>
      <c r="W2104" s="120"/>
      <c r="AA2104" s="33"/>
    </row>
    <row r="2105" spans="21:27" ht="15" customHeight="1">
      <c r="U2105" s="137"/>
      <c r="V2105" s="107"/>
      <c r="W2105" s="120"/>
      <c r="AA2105" s="33"/>
    </row>
    <row r="2106" spans="21:27" ht="15" customHeight="1">
      <c r="U2106" s="124"/>
      <c r="V2106" s="107"/>
      <c r="W2106" s="120"/>
      <c r="AA2106" s="33"/>
    </row>
    <row r="2107" spans="21:27" ht="15" customHeight="1">
      <c r="U2107" s="137"/>
      <c r="V2107" s="107"/>
      <c r="W2107" s="120"/>
      <c r="AA2107" s="33"/>
    </row>
    <row r="2108" spans="21:27" ht="15" customHeight="1">
      <c r="U2108" s="124"/>
      <c r="V2108" s="107"/>
      <c r="W2108" s="120"/>
      <c r="AA2108" s="33"/>
    </row>
    <row r="2109" spans="21:27" ht="15" customHeight="1">
      <c r="U2109" s="137"/>
      <c r="V2109" s="107"/>
      <c r="W2109" s="120"/>
      <c r="AA2109" s="33"/>
    </row>
    <row r="2110" spans="21:27" ht="15" customHeight="1">
      <c r="U2110" s="124"/>
      <c r="V2110" s="107"/>
      <c r="W2110" s="120"/>
      <c r="AA2110" s="33"/>
    </row>
    <row r="2111" spans="21:27" ht="15" customHeight="1">
      <c r="U2111" s="137"/>
      <c r="V2111" s="107"/>
      <c r="W2111" s="120"/>
      <c r="AA2111" s="33"/>
    </row>
    <row r="2112" spans="21:27" ht="15" customHeight="1">
      <c r="U2112" s="124"/>
      <c r="V2112" s="107"/>
      <c r="W2112" s="120"/>
      <c r="AA2112" s="33"/>
    </row>
    <row r="2113" spans="21:27" ht="15" customHeight="1">
      <c r="U2113" s="137"/>
      <c r="V2113" s="107"/>
      <c r="W2113" s="120"/>
      <c r="AA2113" s="33"/>
    </row>
    <row r="2114" spans="21:27" ht="15" customHeight="1">
      <c r="U2114" s="124"/>
      <c r="V2114" s="107"/>
      <c r="W2114" s="120"/>
      <c r="AA2114" s="33"/>
    </row>
    <row r="2115" spans="21:27" ht="15" customHeight="1">
      <c r="U2115" s="137"/>
      <c r="V2115" s="107"/>
      <c r="W2115" s="120"/>
      <c r="AA2115" s="33"/>
    </row>
    <row r="2116" spans="21:27" ht="15" customHeight="1">
      <c r="U2116" s="124"/>
      <c r="V2116" s="107"/>
      <c r="W2116" s="120"/>
      <c r="AA2116" s="33"/>
    </row>
    <row r="2117" spans="21:27" ht="15" customHeight="1">
      <c r="U2117" s="137"/>
      <c r="V2117" s="107"/>
      <c r="W2117" s="120"/>
      <c r="AA2117" s="33"/>
    </row>
    <row r="2118" spans="21:27" ht="15" customHeight="1">
      <c r="U2118" s="124"/>
      <c r="V2118" s="107"/>
      <c r="W2118" s="120"/>
      <c r="AA2118" s="33"/>
    </row>
    <row r="2119" spans="21:27" ht="15" customHeight="1">
      <c r="U2119" s="137"/>
      <c r="V2119" s="107"/>
      <c r="W2119" s="120"/>
      <c r="AA2119" s="33"/>
    </row>
    <row r="2120" spans="21:27" ht="15" customHeight="1">
      <c r="U2120" s="124"/>
      <c r="V2120" s="107"/>
      <c r="W2120" s="120"/>
      <c r="AA2120" s="33"/>
    </row>
    <row r="2121" spans="21:27" ht="15" customHeight="1">
      <c r="U2121" s="137"/>
      <c r="V2121" s="107"/>
      <c r="W2121" s="120"/>
      <c r="AA2121" s="33"/>
    </row>
    <row r="2122" spans="21:27" ht="15" customHeight="1">
      <c r="U2122" s="124"/>
      <c r="V2122" s="107"/>
      <c r="W2122" s="120"/>
      <c r="AA2122" s="33"/>
    </row>
    <row r="2123" spans="21:27" ht="15" customHeight="1">
      <c r="U2123" s="137"/>
      <c r="V2123" s="107"/>
      <c r="W2123" s="120"/>
      <c r="AA2123" s="33"/>
    </row>
    <row r="2124" spans="21:27" ht="15" customHeight="1">
      <c r="U2124" s="124"/>
      <c r="V2124" s="107"/>
      <c r="W2124" s="120"/>
      <c r="AA2124" s="33"/>
    </row>
    <row r="2125" spans="21:27" ht="15" customHeight="1">
      <c r="U2125" s="137"/>
      <c r="V2125" s="107"/>
      <c r="W2125" s="120"/>
      <c r="AA2125" s="33"/>
    </row>
    <row r="2126" spans="21:27" ht="15" customHeight="1">
      <c r="U2126" s="124"/>
      <c r="V2126" s="107"/>
      <c r="W2126" s="120"/>
      <c r="AA2126" s="33"/>
    </row>
    <row r="2127" spans="21:27" ht="15" customHeight="1">
      <c r="U2127" s="137"/>
      <c r="V2127" s="107"/>
      <c r="W2127" s="120"/>
      <c r="AA2127" s="33"/>
    </row>
    <row r="2128" spans="21:27" ht="15" customHeight="1">
      <c r="U2128" s="124"/>
      <c r="V2128" s="107"/>
      <c r="W2128" s="120"/>
      <c r="AA2128" s="33"/>
    </row>
    <row r="2129" spans="21:27" ht="15" customHeight="1">
      <c r="U2129" s="148"/>
      <c r="V2129" s="107"/>
      <c r="W2129" s="120"/>
      <c r="AA2129" s="33"/>
    </row>
    <row r="2130" spans="21:27" ht="15" customHeight="1">
      <c r="U2130" s="124"/>
      <c r="V2130" s="107"/>
      <c r="W2130" s="120"/>
      <c r="AA2130" s="33"/>
    </row>
    <row r="2131" spans="21:27" ht="15" customHeight="1">
      <c r="U2131" s="137"/>
      <c r="V2131" s="107"/>
      <c r="W2131" s="120"/>
      <c r="AA2131" s="33"/>
    </row>
    <row r="2132" spans="21:27" ht="15" customHeight="1">
      <c r="U2132" s="124"/>
      <c r="V2132" s="107"/>
      <c r="W2132" s="120"/>
      <c r="AA2132" s="33"/>
    </row>
    <row r="2133" spans="21:27" ht="15" customHeight="1">
      <c r="U2133" s="137"/>
      <c r="V2133" s="107"/>
      <c r="W2133" s="120"/>
      <c r="AA2133" s="33"/>
    </row>
    <row r="2134" spans="21:27" ht="15" customHeight="1">
      <c r="U2134" s="124"/>
      <c r="V2134" s="107"/>
      <c r="W2134" s="120"/>
      <c r="AA2134" s="33"/>
    </row>
    <row r="2135" spans="21:27" ht="15" customHeight="1">
      <c r="U2135" s="137"/>
      <c r="V2135" s="107"/>
      <c r="W2135" s="120"/>
      <c r="AA2135" s="33"/>
    </row>
    <row r="2136" spans="21:27" ht="15" customHeight="1">
      <c r="U2136" s="124"/>
      <c r="V2136" s="107"/>
      <c r="W2136" s="120"/>
      <c r="AA2136" s="33"/>
    </row>
    <row r="2137" spans="21:27" ht="15" customHeight="1">
      <c r="U2137" s="137"/>
      <c r="V2137" s="107"/>
      <c r="W2137" s="120"/>
      <c r="AA2137" s="33"/>
    </row>
    <row r="2138" spans="21:27" ht="15" customHeight="1">
      <c r="U2138" s="124"/>
      <c r="V2138" s="107"/>
      <c r="W2138" s="120"/>
      <c r="AA2138" s="33"/>
    </row>
    <row r="2139" spans="21:27" ht="15" customHeight="1">
      <c r="U2139" s="137"/>
      <c r="V2139" s="107"/>
      <c r="W2139" s="120"/>
      <c r="AA2139" s="33"/>
    </row>
    <row r="2140" spans="21:27" ht="15" customHeight="1">
      <c r="U2140" s="124"/>
      <c r="V2140" s="107"/>
      <c r="W2140" s="120"/>
      <c r="AA2140" s="33"/>
    </row>
    <row r="2141" spans="21:27" ht="15" customHeight="1">
      <c r="U2141" s="137"/>
      <c r="V2141" s="107"/>
      <c r="W2141" s="120"/>
      <c r="AA2141" s="33"/>
    </row>
    <row r="2142" spans="21:27" ht="15" customHeight="1">
      <c r="U2142" s="124"/>
      <c r="V2142" s="107"/>
      <c r="W2142" s="120"/>
      <c r="AA2142" s="33"/>
    </row>
    <row r="2143" spans="21:27" ht="15" customHeight="1">
      <c r="U2143" s="137"/>
      <c r="V2143" s="107"/>
      <c r="W2143" s="120"/>
      <c r="AA2143" s="33"/>
    </row>
    <row r="2144" spans="21:27" ht="15" customHeight="1">
      <c r="U2144" s="124"/>
      <c r="V2144" s="107"/>
      <c r="W2144" s="120"/>
      <c r="AA2144" s="33"/>
    </row>
    <row r="2145" spans="21:27" ht="15" customHeight="1">
      <c r="U2145" s="137"/>
      <c r="V2145" s="107"/>
      <c r="W2145" s="120"/>
      <c r="AA2145" s="33"/>
    </row>
    <row r="2146" spans="21:27" ht="15" customHeight="1">
      <c r="U2146" s="124"/>
      <c r="V2146" s="107"/>
      <c r="W2146" s="120"/>
      <c r="AA2146" s="33"/>
    </row>
    <row r="2147" spans="21:27" ht="15" customHeight="1">
      <c r="U2147" s="137"/>
      <c r="V2147" s="107"/>
      <c r="W2147" s="120"/>
      <c r="AA2147" s="33"/>
    </row>
    <row r="2148" spans="21:27" ht="15" customHeight="1">
      <c r="U2148" s="124"/>
      <c r="V2148" s="107"/>
      <c r="W2148" s="120"/>
      <c r="AA2148" s="33"/>
    </row>
    <row r="2149" spans="21:27" ht="15" customHeight="1">
      <c r="U2149" s="137"/>
      <c r="V2149" s="107"/>
      <c r="W2149" s="120"/>
      <c r="AA2149" s="33"/>
    </row>
    <row r="2150" spans="21:27" ht="15" customHeight="1">
      <c r="U2150" s="124"/>
      <c r="V2150" s="107"/>
      <c r="W2150" s="120"/>
      <c r="AA2150" s="33"/>
    </row>
    <row r="2151" spans="21:27" ht="15" customHeight="1">
      <c r="U2151" s="137"/>
      <c r="V2151" s="107"/>
      <c r="W2151" s="120"/>
      <c r="AA2151" s="33"/>
    </row>
    <row r="2152" spans="21:27" ht="15" customHeight="1">
      <c r="U2152" s="124"/>
      <c r="V2152" s="107"/>
      <c r="W2152" s="120"/>
      <c r="AA2152" s="33"/>
    </row>
    <row r="2153" spans="21:27" ht="15" customHeight="1">
      <c r="U2153" s="137"/>
      <c r="V2153" s="107"/>
      <c r="W2153" s="120"/>
      <c r="AA2153" s="33"/>
    </row>
    <row r="2154" spans="21:27" ht="15" customHeight="1">
      <c r="U2154" s="124"/>
      <c r="V2154" s="107"/>
      <c r="W2154" s="120"/>
      <c r="AA2154" s="33"/>
    </row>
    <row r="2155" spans="21:27" ht="15" customHeight="1">
      <c r="U2155" s="137"/>
      <c r="V2155" s="107"/>
      <c r="W2155" s="120"/>
      <c r="AA2155" s="33"/>
    </row>
    <row r="2156" spans="21:27" ht="15" customHeight="1">
      <c r="U2156" s="124"/>
      <c r="V2156" s="107"/>
      <c r="W2156" s="120"/>
      <c r="AA2156" s="33"/>
    </row>
    <row r="2157" spans="21:27" ht="15" customHeight="1">
      <c r="U2157" s="137"/>
      <c r="V2157" s="107"/>
      <c r="W2157" s="120"/>
      <c r="AA2157" s="33"/>
    </row>
    <row r="2158" spans="21:27" ht="15" customHeight="1">
      <c r="U2158" s="124"/>
      <c r="V2158" s="107"/>
      <c r="W2158" s="120"/>
      <c r="AA2158" s="33"/>
    </row>
    <row r="2159" spans="21:27" ht="15" customHeight="1">
      <c r="U2159" s="137"/>
      <c r="V2159" s="107"/>
      <c r="W2159" s="120"/>
      <c r="AA2159" s="33"/>
    </row>
    <row r="2160" spans="21:27" ht="15" customHeight="1">
      <c r="U2160" s="124"/>
      <c r="V2160" s="107"/>
      <c r="W2160" s="120"/>
      <c r="AA2160" s="33"/>
    </row>
    <row r="2161" spans="21:27" ht="15" customHeight="1">
      <c r="U2161" s="137"/>
      <c r="V2161" s="107"/>
      <c r="W2161" s="120"/>
      <c r="AA2161" s="33"/>
    </row>
    <row r="2162" spans="21:27" ht="15" customHeight="1">
      <c r="U2162" s="126"/>
      <c r="V2162" s="107"/>
      <c r="W2162" s="120"/>
      <c r="AA2162" s="33"/>
    </row>
    <row r="2163" spans="21:27" ht="15" customHeight="1">
      <c r="U2163" s="137"/>
      <c r="V2163" s="107"/>
      <c r="W2163" s="120"/>
      <c r="AA2163" s="33"/>
    </row>
    <row r="2164" spans="21:27" ht="15" customHeight="1">
      <c r="U2164" s="124"/>
      <c r="V2164" s="107"/>
      <c r="W2164" s="120"/>
      <c r="AA2164" s="33"/>
    </row>
    <row r="2165" spans="21:27" ht="15" customHeight="1">
      <c r="U2165" s="137"/>
      <c r="V2165" s="107"/>
      <c r="W2165" s="120"/>
      <c r="AA2165" s="33"/>
    </row>
    <row r="2166" spans="21:27" ht="15" customHeight="1">
      <c r="U2166" s="124"/>
      <c r="V2166" s="107"/>
      <c r="W2166" s="120"/>
      <c r="AA2166" s="33"/>
    </row>
    <row r="2167" spans="21:27" ht="15" customHeight="1">
      <c r="U2167" s="137"/>
      <c r="V2167" s="107"/>
      <c r="W2167" s="120"/>
      <c r="AA2167" s="33"/>
    </row>
    <row r="2168" spans="21:27" ht="15" customHeight="1">
      <c r="U2168" s="124"/>
      <c r="V2168" s="107"/>
      <c r="W2168" s="120"/>
      <c r="AA2168" s="33"/>
    </row>
    <row r="2169" spans="21:27" ht="15" customHeight="1">
      <c r="U2169" s="137"/>
      <c r="V2169" s="107"/>
      <c r="W2169" s="120"/>
      <c r="AA2169" s="33"/>
    </row>
    <row r="2170" spans="21:27" ht="15" customHeight="1">
      <c r="U2170" s="125"/>
      <c r="V2170" s="107"/>
      <c r="W2170" s="120"/>
      <c r="AA2170" s="33"/>
    </row>
    <row r="2171" spans="21:27" ht="15" customHeight="1">
      <c r="U2171" s="137"/>
      <c r="V2171" s="107"/>
      <c r="W2171" s="120"/>
      <c r="AA2171" s="33"/>
    </row>
    <row r="2172" spans="21:27" ht="15" customHeight="1">
      <c r="U2172" s="124"/>
      <c r="V2172" s="107"/>
      <c r="W2172" s="120"/>
      <c r="AA2172" s="33"/>
    </row>
    <row r="2173" spans="21:27" ht="15" customHeight="1">
      <c r="U2173" s="137"/>
      <c r="V2173" s="107"/>
      <c r="W2173" s="120"/>
      <c r="AA2173" s="33"/>
    </row>
    <row r="2174" spans="21:27" ht="15" customHeight="1">
      <c r="U2174" s="124"/>
      <c r="V2174" s="107"/>
      <c r="W2174" s="120"/>
      <c r="AA2174" s="33"/>
    </row>
    <row r="2175" spans="21:27" ht="15" customHeight="1">
      <c r="U2175" s="137"/>
      <c r="V2175" s="107"/>
      <c r="W2175" s="120"/>
      <c r="AA2175" s="33"/>
    </row>
    <row r="2176" spans="21:27" ht="15" customHeight="1">
      <c r="U2176" s="124"/>
      <c r="V2176" s="107"/>
      <c r="W2176" s="120"/>
      <c r="AA2176" s="33"/>
    </row>
    <row r="2177" spans="21:27" ht="15" customHeight="1">
      <c r="U2177" s="137"/>
      <c r="V2177" s="107"/>
      <c r="W2177" s="120"/>
      <c r="AA2177" s="33"/>
    </row>
    <row r="2178" spans="21:27" ht="15" customHeight="1">
      <c r="U2178" s="124"/>
      <c r="V2178" s="107"/>
      <c r="W2178" s="120"/>
      <c r="AA2178" s="33"/>
    </row>
    <row r="2179" spans="21:27" ht="15" customHeight="1">
      <c r="U2179" s="137"/>
      <c r="V2179" s="107"/>
      <c r="W2179" s="120"/>
      <c r="AA2179" s="33"/>
    </row>
    <row r="2180" spans="21:27" ht="15" customHeight="1">
      <c r="U2180" s="124"/>
      <c r="V2180" s="107"/>
      <c r="W2180" s="120"/>
      <c r="AA2180" s="33"/>
    </row>
    <row r="2181" spans="21:27" ht="15" customHeight="1">
      <c r="U2181" s="137"/>
      <c r="V2181" s="107"/>
      <c r="W2181" s="120"/>
      <c r="AA2181" s="33"/>
    </row>
    <row r="2182" spans="21:27" ht="15" customHeight="1">
      <c r="U2182" s="124"/>
      <c r="V2182" s="107"/>
      <c r="W2182" s="120"/>
      <c r="AA2182" s="33"/>
    </row>
    <row r="2183" spans="21:27" ht="15" customHeight="1">
      <c r="U2183" s="137"/>
      <c r="V2183" s="107"/>
      <c r="W2183" s="120"/>
      <c r="AA2183" s="33"/>
    </row>
    <row r="2184" spans="21:27" ht="15" customHeight="1">
      <c r="U2184" s="124"/>
      <c r="V2184" s="107"/>
      <c r="W2184" s="120"/>
      <c r="AA2184" s="33"/>
    </row>
    <row r="2185" spans="21:27" ht="15" customHeight="1">
      <c r="U2185" s="137"/>
      <c r="V2185" s="107"/>
      <c r="W2185" s="120"/>
      <c r="AA2185" s="33"/>
    </row>
    <row r="2186" spans="21:27" ht="15" customHeight="1">
      <c r="U2186" s="124"/>
      <c r="V2186" s="107"/>
      <c r="W2186" s="120"/>
      <c r="AA2186" s="33"/>
    </row>
    <row r="2187" spans="21:27" ht="15" customHeight="1">
      <c r="U2187" s="137"/>
      <c r="V2187" s="107"/>
      <c r="W2187" s="120"/>
      <c r="AA2187" s="33"/>
    </row>
    <row r="2188" spans="21:27" ht="15" customHeight="1">
      <c r="U2188" s="124"/>
      <c r="V2188" s="107"/>
      <c r="W2188" s="120"/>
      <c r="AA2188" s="33"/>
    </row>
    <row r="2189" spans="21:27" ht="15" customHeight="1">
      <c r="U2189" s="137"/>
      <c r="V2189" s="107"/>
      <c r="W2189" s="120"/>
      <c r="AA2189" s="33"/>
    </row>
    <row r="2190" spans="21:27" ht="15" customHeight="1">
      <c r="U2190" s="124"/>
      <c r="V2190" s="107"/>
      <c r="W2190" s="120"/>
      <c r="AA2190" s="33"/>
    </row>
    <row r="2191" spans="21:27" ht="15" customHeight="1">
      <c r="U2191" s="137"/>
      <c r="V2191" s="107"/>
      <c r="W2191" s="120"/>
      <c r="AA2191" s="33"/>
    </row>
    <row r="2192" spans="21:27" ht="15" customHeight="1">
      <c r="U2192" s="124"/>
      <c r="V2192" s="107"/>
      <c r="W2192" s="120"/>
      <c r="AA2192" s="33"/>
    </row>
    <row r="2193" spans="21:27" ht="15" customHeight="1">
      <c r="U2193" s="138"/>
      <c r="V2193" s="107"/>
      <c r="W2193" s="120"/>
      <c r="AA2193" s="33"/>
    </row>
    <row r="2194" spans="21:27" ht="15" customHeight="1">
      <c r="U2194" s="121"/>
      <c r="V2194" s="107"/>
      <c r="W2194" s="120"/>
      <c r="AA2194" s="33"/>
    </row>
    <row r="2195" spans="21:27" ht="15" customHeight="1">
      <c r="U2195" s="140"/>
      <c r="V2195" s="107"/>
      <c r="W2195" s="120"/>
      <c r="AA2195" s="33"/>
    </row>
    <row r="2196" spans="21:27" ht="15" customHeight="1">
      <c r="U2196" s="124"/>
      <c r="V2196" s="107"/>
      <c r="W2196" s="120"/>
      <c r="AA2196" s="33"/>
    </row>
    <row r="2197" spans="21:27" ht="15" customHeight="1">
      <c r="U2197" s="137"/>
      <c r="V2197" s="107"/>
      <c r="W2197" s="120"/>
      <c r="AA2197" s="33"/>
    </row>
    <row r="2198" spans="21:27" ht="15" customHeight="1">
      <c r="U2198" s="124"/>
      <c r="V2198" s="107"/>
      <c r="W2198" s="120"/>
      <c r="AA2198" s="33"/>
    </row>
    <row r="2199" spans="21:27" ht="15" customHeight="1">
      <c r="U2199" s="137"/>
      <c r="V2199" s="107"/>
      <c r="W2199" s="120"/>
      <c r="AA2199" s="33"/>
    </row>
    <row r="2200" spans="21:27" ht="15" customHeight="1">
      <c r="U2200" s="124"/>
      <c r="V2200" s="107"/>
      <c r="W2200" s="120"/>
      <c r="AA2200" s="33"/>
    </row>
    <row r="2201" spans="21:27" ht="15" customHeight="1">
      <c r="U2201" s="137"/>
      <c r="V2201" s="107"/>
      <c r="W2201" s="120"/>
      <c r="AA2201" s="33"/>
    </row>
    <row r="2202" spans="21:27" ht="15" customHeight="1">
      <c r="U2202" s="124"/>
      <c r="V2202" s="107"/>
      <c r="W2202" s="120"/>
      <c r="AA2202" s="33"/>
    </row>
    <row r="2203" spans="21:27" ht="15" customHeight="1">
      <c r="U2203" s="138"/>
      <c r="V2203" s="107"/>
      <c r="W2203" s="120"/>
      <c r="AA2203" s="33"/>
    </row>
    <row r="2204" spans="21:27" ht="15" customHeight="1">
      <c r="U2204" s="124"/>
      <c r="V2204" s="107"/>
      <c r="W2204" s="120"/>
      <c r="AA2204" s="33"/>
    </row>
    <row r="2205" spans="21:27" ht="15" customHeight="1">
      <c r="U2205" s="137"/>
      <c r="V2205" s="107"/>
      <c r="W2205" s="120"/>
      <c r="AA2205" s="33"/>
    </row>
    <row r="2206" spans="21:27" ht="15" customHeight="1">
      <c r="U2206" s="124"/>
      <c r="V2206" s="107"/>
      <c r="W2206" s="120"/>
      <c r="AA2206" s="33"/>
    </row>
    <row r="2207" spans="21:27" ht="15" customHeight="1">
      <c r="U2207" s="138"/>
      <c r="V2207" s="107"/>
      <c r="W2207" s="120"/>
      <c r="AA2207" s="33"/>
    </row>
    <row r="2208" spans="21:27" ht="15" customHeight="1">
      <c r="U2208" s="124"/>
      <c r="V2208" s="107"/>
      <c r="W2208" s="120"/>
      <c r="AA2208" s="33"/>
    </row>
    <row r="2209" spans="21:27" ht="15" customHeight="1">
      <c r="U2209" s="137"/>
      <c r="V2209" s="107"/>
      <c r="W2209" s="120"/>
      <c r="AA2209" s="33"/>
    </row>
    <row r="2210" spans="21:27" ht="15" customHeight="1">
      <c r="U2210" s="124"/>
      <c r="V2210" s="107"/>
      <c r="W2210" s="120"/>
      <c r="AA2210" s="33"/>
    </row>
    <row r="2211" spans="21:27" ht="15" customHeight="1">
      <c r="U2211" s="137"/>
      <c r="V2211" s="107"/>
      <c r="W2211" s="120"/>
      <c r="AA2211" s="33"/>
    </row>
    <row r="2212" spans="21:27" ht="15" customHeight="1">
      <c r="U2212" s="124"/>
      <c r="V2212" s="107"/>
      <c r="W2212" s="120"/>
      <c r="AA2212" s="33"/>
    </row>
    <row r="2213" spans="21:27" ht="15" customHeight="1">
      <c r="U2213" s="137"/>
      <c r="V2213" s="107"/>
      <c r="W2213" s="120"/>
      <c r="AA2213" s="33"/>
    </row>
    <row r="2214" spans="21:27" ht="15" customHeight="1">
      <c r="U2214" s="124"/>
      <c r="V2214" s="107"/>
      <c r="W2214" s="120"/>
      <c r="AA2214" s="33"/>
    </row>
    <row r="2215" spans="21:27" ht="15" customHeight="1">
      <c r="U2215" s="137"/>
      <c r="V2215" s="107"/>
      <c r="W2215" s="120"/>
      <c r="AA2215" s="33"/>
    </row>
    <row r="2216" spans="21:27" ht="15" customHeight="1">
      <c r="U2216" s="124"/>
      <c r="V2216" s="107"/>
      <c r="W2216" s="120"/>
      <c r="AA2216" s="33"/>
    </row>
    <row r="2217" spans="21:27" ht="15" customHeight="1">
      <c r="U2217" s="137"/>
      <c r="V2217" s="107"/>
      <c r="W2217" s="120"/>
      <c r="AA2217" s="33"/>
    </row>
    <row r="2218" spans="21:27" ht="15" customHeight="1">
      <c r="U2218" s="124"/>
      <c r="V2218" s="107"/>
      <c r="W2218" s="120"/>
      <c r="AA2218" s="33"/>
    </row>
    <row r="2219" spans="21:27" ht="15" customHeight="1">
      <c r="U2219" s="137"/>
      <c r="V2219" s="107"/>
      <c r="W2219" s="120"/>
      <c r="AA2219" s="33"/>
    </row>
    <row r="2220" spans="21:27" ht="15" customHeight="1">
      <c r="U2220" s="124"/>
      <c r="V2220" s="107"/>
      <c r="W2220" s="120"/>
      <c r="AA2220" s="33"/>
    </row>
    <row r="2221" spans="21:27" ht="15" customHeight="1">
      <c r="U2221" s="137"/>
      <c r="V2221" s="107"/>
      <c r="W2221" s="120"/>
      <c r="AA2221" s="33"/>
    </row>
    <row r="2222" spans="21:27" ht="15" customHeight="1">
      <c r="U2222" s="124"/>
      <c r="V2222" s="107"/>
      <c r="W2222" s="120"/>
      <c r="AA2222" s="33"/>
    </row>
    <row r="2223" spans="21:27" ht="15" customHeight="1">
      <c r="U2223" s="137"/>
      <c r="V2223" s="107"/>
      <c r="W2223" s="120"/>
      <c r="AA2223" s="33"/>
    </row>
    <row r="2224" spans="21:27" ht="15" customHeight="1">
      <c r="U2224" s="124"/>
      <c r="V2224" s="107"/>
      <c r="W2224" s="120"/>
      <c r="AA2224" s="33"/>
    </row>
    <row r="2225" spans="21:27" ht="15" customHeight="1">
      <c r="U2225" s="137"/>
      <c r="V2225" s="107"/>
      <c r="W2225" s="120"/>
      <c r="AA2225" s="33"/>
    </row>
    <row r="2226" spans="21:27" ht="15" customHeight="1">
      <c r="U2226" s="124"/>
      <c r="V2226" s="107"/>
      <c r="W2226" s="120"/>
      <c r="AA2226" s="33"/>
    </row>
    <row r="2227" spans="21:27" ht="15" customHeight="1">
      <c r="U2227" s="137"/>
      <c r="V2227" s="107"/>
      <c r="W2227" s="120"/>
      <c r="AA2227" s="33"/>
    </row>
    <row r="2228" spans="21:27" ht="15" customHeight="1">
      <c r="U2228" s="124"/>
      <c r="V2228" s="107"/>
      <c r="W2228" s="120"/>
      <c r="AA2228" s="33"/>
    </row>
    <row r="2229" spans="21:27" ht="15" customHeight="1">
      <c r="U2229" s="137"/>
      <c r="V2229" s="107"/>
      <c r="W2229" s="120"/>
      <c r="AA2229" s="33"/>
    </row>
    <row r="2230" spans="21:27" ht="15" customHeight="1">
      <c r="U2230" s="124"/>
      <c r="V2230" s="107"/>
      <c r="W2230" s="120"/>
      <c r="AA2230" s="33"/>
    </row>
    <row r="2231" spans="21:27" ht="15" customHeight="1">
      <c r="U2231" s="137"/>
      <c r="V2231" s="107"/>
      <c r="W2231" s="120"/>
      <c r="AA2231" s="33"/>
    </row>
    <row r="2232" spans="21:27" ht="15" customHeight="1">
      <c r="U2232" s="124"/>
      <c r="V2232" s="107"/>
      <c r="W2232" s="120"/>
      <c r="AA2232" s="33"/>
    </row>
    <row r="2233" spans="21:27" ht="15" customHeight="1">
      <c r="U2233" s="137"/>
      <c r="V2233" s="107"/>
      <c r="W2233" s="120"/>
      <c r="AA2233" s="33"/>
    </row>
    <row r="2234" spans="21:27" ht="15" customHeight="1">
      <c r="U2234" s="124"/>
      <c r="V2234" s="107"/>
      <c r="W2234" s="120"/>
      <c r="AA2234" s="33"/>
    </row>
    <row r="2235" spans="21:27" ht="15" customHeight="1">
      <c r="U2235" s="137"/>
      <c r="V2235" s="107"/>
      <c r="W2235" s="120"/>
      <c r="AA2235" s="33"/>
    </row>
    <row r="2236" spans="21:27" ht="15" customHeight="1">
      <c r="U2236" s="124"/>
      <c r="V2236" s="107"/>
      <c r="W2236" s="120"/>
      <c r="AA2236" s="33"/>
    </row>
    <row r="2237" spans="21:27" ht="15" customHeight="1">
      <c r="U2237" s="137"/>
      <c r="V2237" s="107"/>
      <c r="W2237" s="120"/>
      <c r="AA2237" s="33"/>
    </row>
    <row r="2238" spans="21:27" ht="15" customHeight="1">
      <c r="U2238" s="124"/>
      <c r="V2238" s="107"/>
      <c r="W2238" s="120"/>
      <c r="AA2238" s="33"/>
    </row>
    <row r="2239" spans="21:27" ht="15" customHeight="1">
      <c r="U2239" s="137"/>
      <c r="V2239" s="107"/>
      <c r="W2239" s="120"/>
      <c r="AA2239" s="33"/>
    </row>
    <row r="2240" spans="21:27" ht="15" customHeight="1">
      <c r="U2240" s="124"/>
      <c r="V2240" s="107"/>
      <c r="W2240" s="120"/>
      <c r="AA2240" s="33"/>
    </row>
    <row r="2241" spans="21:27" ht="15" customHeight="1">
      <c r="U2241" s="137"/>
      <c r="V2241" s="107"/>
      <c r="W2241" s="120"/>
      <c r="AA2241" s="33"/>
    </row>
    <row r="2242" spans="21:27" ht="15" customHeight="1">
      <c r="U2242" s="124"/>
      <c r="V2242" s="107"/>
      <c r="W2242" s="120"/>
      <c r="AA2242" s="33"/>
    </row>
    <row r="2243" spans="21:27" ht="15" customHeight="1">
      <c r="U2243" s="137"/>
      <c r="V2243" s="107"/>
      <c r="W2243" s="120"/>
      <c r="AA2243" s="33"/>
    </row>
    <row r="2244" spans="21:27" ht="15" customHeight="1">
      <c r="U2244" s="124"/>
      <c r="V2244" s="107"/>
      <c r="W2244" s="120"/>
      <c r="AA2244" s="33"/>
    </row>
    <row r="2245" spans="21:27" ht="15" customHeight="1">
      <c r="U2245" s="137"/>
      <c r="V2245" s="107"/>
      <c r="W2245" s="120"/>
      <c r="AA2245" s="33"/>
    </row>
    <row r="2246" spans="21:27" ht="15" customHeight="1">
      <c r="U2246" s="124"/>
      <c r="V2246" s="107"/>
      <c r="W2246" s="120"/>
      <c r="AA2246" s="33"/>
    </row>
    <row r="2247" spans="21:27" ht="15" customHeight="1">
      <c r="U2247" s="137"/>
      <c r="V2247" s="107"/>
      <c r="W2247" s="120"/>
      <c r="AA2247" s="33"/>
    </row>
    <row r="2248" spans="21:27" ht="15" customHeight="1">
      <c r="U2248" s="124"/>
      <c r="V2248" s="107"/>
      <c r="W2248" s="120"/>
      <c r="AA2248" s="33"/>
    </row>
    <row r="2249" spans="21:27" ht="15" customHeight="1">
      <c r="U2249" s="137"/>
      <c r="V2249" s="107"/>
      <c r="W2249" s="120"/>
      <c r="AA2249" s="33"/>
    </row>
    <row r="2250" spans="21:27" ht="15" customHeight="1">
      <c r="U2250" s="126"/>
      <c r="V2250" s="107"/>
      <c r="W2250" s="120"/>
      <c r="AA2250" s="33"/>
    </row>
    <row r="2251" spans="21:27" ht="15" customHeight="1">
      <c r="U2251" s="141"/>
      <c r="V2251" s="107"/>
      <c r="W2251" s="120"/>
      <c r="AA2251" s="33"/>
    </row>
    <row r="2252" spans="21:27" ht="15" customHeight="1">
      <c r="U2252" s="126"/>
      <c r="V2252" s="107"/>
      <c r="W2252" s="120"/>
      <c r="AA2252" s="33"/>
    </row>
    <row r="2253" spans="21:27" ht="15" customHeight="1">
      <c r="U2253" s="141"/>
      <c r="V2253" s="107"/>
      <c r="W2253" s="120"/>
      <c r="AA2253" s="33"/>
    </row>
    <row r="2254" spans="21:27" ht="15" customHeight="1">
      <c r="U2254" s="124"/>
      <c r="V2254" s="107"/>
      <c r="W2254" s="120"/>
      <c r="AA2254" s="33"/>
    </row>
    <row r="2255" spans="21:27" ht="15" customHeight="1">
      <c r="U2255" s="137"/>
      <c r="V2255" s="107"/>
      <c r="W2255" s="120"/>
      <c r="AA2255" s="33"/>
    </row>
    <row r="2256" spans="21:27" ht="15" customHeight="1">
      <c r="U2256" s="124"/>
      <c r="V2256" s="107"/>
      <c r="W2256" s="120"/>
      <c r="AA2256" s="33"/>
    </row>
    <row r="2257" spans="21:27" ht="15" customHeight="1">
      <c r="U2257" s="137"/>
      <c r="V2257" s="107"/>
      <c r="W2257" s="120"/>
      <c r="AA2257" s="33"/>
    </row>
    <row r="2258" spans="21:27" ht="15" customHeight="1">
      <c r="U2258" s="124"/>
      <c r="V2258" s="107"/>
      <c r="W2258" s="120"/>
      <c r="AA2258" s="33"/>
    </row>
    <row r="2259" spans="21:27" ht="15" customHeight="1">
      <c r="U2259" s="137"/>
      <c r="V2259" s="107"/>
      <c r="W2259" s="120"/>
      <c r="AA2259" s="33"/>
    </row>
    <row r="2260" spans="21:27" ht="15" customHeight="1">
      <c r="U2260" s="124"/>
      <c r="V2260" s="107"/>
      <c r="W2260" s="120"/>
      <c r="AA2260" s="33"/>
    </row>
    <row r="2261" spans="21:27" ht="15" customHeight="1">
      <c r="U2261" s="137"/>
      <c r="V2261" s="107"/>
      <c r="W2261" s="120"/>
      <c r="AA2261" s="33"/>
    </row>
    <row r="2262" spans="21:27" ht="15" customHeight="1">
      <c r="U2262" s="125"/>
      <c r="V2262" s="107"/>
      <c r="W2262" s="120"/>
      <c r="AA2262" s="33"/>
    </row>
    <row r="2263" spans="21:27" ht="15" customHeight="1">
      <c r="U2263" s="137"/>
      <c r="V2263" s="107"/>
      <c r="W2263" s="120"/>
      <c r="AA2263" s="33"/>
    </row>
    <row r="2264" spans="21:27" ht="15" customHeight="1">
      <c r="U2264" s="124"/>
      <c r="V2264" s="107"/>
      <c r="W2264" s="120"/>
      <c r="AA2264" s="33"/>
    </row>
    <row r="2265" spans="21:27" ht="15" customHeight="1">
      <c r="U2265" s="138"/>
      <c r="V2265" s="107"/>
      <c r="W2265" s="120"/>
      <c r="AA2265" s="33"/>
    </row>
    <row r="2266" spans="21:27" ht="15" customHeight="1">
      <c r="U2266" s="124"/>
      <c r="V2266" s="107"/>
      <c r="W2266" s="120"/>
      <c r="AA2266" s="33"/>
    </row>
    <row r="2267" spans="21:27" ht="15" customHeight="1">
      <c r="U2267" s="137"/>
      <c r="V2267" s="107"/>
      <c r="W2267" s="120"/>
      <c r="AA2267" s="33"/>
    </row>
    <row r="2268" spans="21:27" ht="15" customHeight="1">
      <c r="U2268" s="124"/>
      <c r="V2268" s="107"/>
      <c r="W2268" s="120"/>
      <c r="AA2268" s="33"/>
    </row>
    <row r="2269" spans="21:27" ht="15" customHeight="1">
      <c r="U2269" s="137"/>
      <c r="V2269" s="107"/>
      <c r="W2269" s="120"/>
      <c r="AA2269" s="33"/>
    </row>
    <row r="2270" spans="21:27" ht="15" customHeight="1">
      <c r="U2270" s="125"/>
      <c r="V2270" s="107"/>
      <c r="W2270" s="120"/>
      <c r="AA2270" s="33"/>
    </row>
    <row r="2271" spans="21:27" ht="15" customHeight="1">
      <c r="U2271" s="138"/>
      <c r="V2271" s="107"/>
      <c r="W2271" s="120"/>
      <c r="AA2271" s="33"/>
    </row>
    <row r="2272" spans="21:27" ht="15" customHeight="1">
      <c r="U2272" s="125"/>
      <c r="V2272" s="107"/>
      <c r="W2272" s="120"/>
      <c r="AA2272" s="33"/>
    </row>
    <row r="2273" spans="21:27" ht="15" customHeight="1">
      <c r="U2273" s="138"/>
      <c r="V2273" s="107"/>
      <c r="W2273" s="120"/>
      <c r="AA2273" s="33"/>
    </row>
    <row r="2274" spans="21:27" ht="15" customHeight="1">
      <c r="U2274" s="124"/>
      <c r="V2274" s="107"/>
      <c r="W2274" s="120"/>
      <c r="AA2274" s="33"/>
    </row>
    <row r="2275" spans="21:27" ht="15" customHeight="1">
      <c r="U2275" s="137"/>
      <c r="V2275" s="107"/>
      <c r="W2275" s="120"/>
      <c r="AA2275" s="33"/>
    </row>
    <row r="2276" spans="21:27" ht="15" customHeight="1">
      <c r="U2276" s="124"/>
      <c r="V2276" s="107"/>
      <c r="W2276" s="120"/>
      <c r="AA2276" s="33"/>
    </row>
    <row r="2277" spans="21:27" ht="15" customHeight="1">
      <c r="U2277" s="137"/>
      <c r="V2277" s="107"/>
      <c r="W2277" s="120"/>
      <c r="AA2277" s="33"/>
    </row>
    <row r="2278" spans="21:27" ht="15" customHeight="1">
      <c r="U2278" s="124"/>
      <c r="V2278" s="107"/>
      <c r="W2278" s="120"/>
      <c r="AA2278" s="33"/>
    </row>
    <row r="2279" spans="21:27" ht="15" customHeight="1">
      <c r="U2279" s="137"/>
      <c r="V2279" s="107"/>
      <c r="W2279" s="120"/>
      <c r="AA2279" s="33"/>
    </row>
    <row r="2280" spans="21:27" ht="15" customHeight="1">
      <c r="U2280" s="125"/>
      <c r="V2280" s="107"/>
      <c r="W2280" s="120"/>
      <c r="AA2280" s="33"/>
    </row>
    <row r="2281" spans="21:27" ht="15" customHeight="1">
      <c r="U2281" s="137"/>
      <c r="V2281" s="107"/>
      <c r="W2281" s="120"/>
      <c r="AA2281" s="33"/>
    </row>
    <row r="2282" spans="21:27" ht="15" customHeight="1">
      <c r="U2282" s="124"/>
      <c r="V2282" s="107"/>
      <c r="W2282" s="120"/>
      <c r="AA2282" s="33"/>
    </row>
    <row r="2283" spans="21:27" ht="15" customHeight="1">
      <c r="U2283" s="137"/>
      <c r="V2283" s="107"/>
      <c r="W2283" s="120"/>
      <c r="AA2283" s="33"/>
    </row>
    <row r="2284" spans="21:27" ht="15" customHeight="1">
      <c r="U2284" s="149"/>
      <c r="V2284" s="107"/>
      <c r="W2284" s="120"/>
      <c r="AA2284" s="33"/>
    </row>
    <row r="2285" spans="21:27" ht="15" customHeight="1">
      <c r="U2285" s="137"/>
      <c r="V2285" s="107"/>
      <c r="W2285" s="120"/>
      <c r="AA2285" s="33"/>
    </row>
    <row r="2286" spans="21:27" ht="15" customHeight="1">
      <c r="U2286" s="126"/>
      <c r="V2286" s="107"/>
      <c r="W2286" s="120"/>
      <c r="AA2286" s="33"/>
    </row>
    <row r="2287" spans="21:27" ht="15" customHeight="1">
      <c r="U2287" s="141"/>
      <c r="V2287" s="107"/>
      <c r="W2287" s="120"/>
      <c r="AA2287" s="33"/>
    </row>
    <row r="2288" spans="21:27" ht="15" customHeight="1">
      <c r="U2288" s="124"/>
      <c r="V2288" s="107"/>
      <c r="W2288" s="120"/>
      <c r="AA2288" s="33"/>
    </row>
    <row r="2289" spans="21:27" ht="15" customHeight="1">
      <c r="U2289" s="137"/>
      <c r="V2289" s="107"/>
      <c r="W2289" s="120"/>
      <c r="AA2289" s="33"/>
    </row>
    <row r="2290" spans="21:27" ht="15" customHeight="1">
      <c r="U2290" s="126"/>
      <c r="V2290" s="107"/>
      <c r="W2290" s="120"/>
      <c r="AA2290" s="33"/>
    </row>
    <row r="2291" spans="21:27" ht="15" customHeight="1">
      <c r="U2291" s="137"/>
      <c r="V2291" s="107"/>
      <c r="W2291" s="120"/>
      <c r="AA2291" s="33"/>
    </row>
    <row r="2292" spans="21:27" ht="15" customHeight="1">
      <c r="U2292" s="121"/>
      <c r="V2292" s="107"/>
      <c r="W2292" s="120"/>
      <c r="AA2292" s="33"/>
    </row>
    <row r="2293" spans="21:27" ht="15" customHeight="1">
      <c r="U2293" s="140"/>
      <c r="V2293" s="107"/>
      <c r="W2293" s="120"/>
      <c r="AA2293" s="33"/>
    </row>
    <row r="2294" spans="21:27" ht="15" customHeight="1">
      <c r="U2294" s="121"/>
      <c r="V2294" s="107"/>
      <c r="W2294" s="120"/>
      <c r="AA2294" s="33"/>
    </row>
    <row r="2295" spans="21:27" ht="15" customHeight="1">
      <c r="U2295" s="140"/>
      <c r="V2295" s="107"/>
      <c r="W2295" s="120"/>
      <c r="AA2295" s="33"/>
    </row>
    <row r="2296" spans="21:27" ht="15" customHeight="1">
      <c r="U2296" s="121"/>
      <c r="V2296" s="107"/>
      <c r="W2296" s="120"/>
      <c r="AA2296" s="33"/>
    </row>
    <row r="2297" spans="21:27" ht="15" customHeight="1">
      <c r="U2297" s="140"/>
      <c r="V2297" s="107"/>
      <c r="W2297" s="120"/>
      <c r="AA2297" s="33"/>
    </row>
    <row r="2298" spans="21:27" ht="15" customHeight="1">
      <c r="U2298" s="121"/>
      <c r="V2298" s="107"/>
      <c r="W2298" s="120"/>
      <c r="AA2298" s="33"/>
    </row>
    <row r="2299" spans="21:27" ht="15" customHeight="1">
      <c r="U2299" s="140"/>
      <c r="V2299" s="107"/>
      <c r="W2299" s="120"/>
      <c r="AA2299" s="33"/>
    </row>
    <row r="2300" spans="21:27" ht="15" customHeight="1">
      <c r="U2300" s="121"/>
      <c r="V2300" s="107"/>
      <c r="W2300" s="120"/>
      <c r="AA2300" s="33"/>
    </row>
    <row r="2301" spans="21:27" ht="15" customHeight="1">
      <c r="U2301" s="140"/>
      <c r="V2301" s="107"/>
      <c r="W2301" s="120"/>
      <c r="AA2301" s="33"/>
    </row>
    <row r="2302" spans="21:27" ht="15" customHeight="1">
      <c r="U2302" s="121"/>
      <c r="V2302" s="107"/>
      <c r="W2302" s="120"/>
      <c r="AA2302" s="33"/>
    </row>
    <row r="2303" spans="21:27" ht="15" customHeight="1">
      <c r="U2303" s="140"/>
      <c r="V2303" s="107"/>
      <c r="W2303" s="120"/>
      <c r="AA2303" s="33"/>
    </row>
    <row r="2304" spans="21:27" ht="15" customHeight="1">
      <c r="U2304" s="121"/>
      <c r="V2304" s="107"/>
      <c r="W2304" s="120"/>
      <c r="AA2304" s="33"/>
    </row>
    <row r="2305" spans="21:27" ht="15" customHeight="1">
      <c r="U2305" s="140"/>
      <c r="V2305" s="107"/>
      <c r="W2305" s="120"/>
      <c r="AA2305" s="33"/>
    </row>
    <row r="2306" spans="21:27" ht="15" customHeight="1">
      <c r="U2306" s="121"/>
      <c r="V2306" s="107"/>
      <c r="W2306" s="120"/>
      <c r="AA2306" s="33"/>
    </row>
    <row r="2307" spans="21:27" ht="15" customHeight="1">
      <c r="U2307" s="140"/>
      <c r="V2307" s="107"/>
      <c r="W2307" s="120"/>
      <c r="AA2307" s="33"/>
    </row>
    <row r="2308" spans="21:27" ht="15" customHeight="1">
      <c r="U2308" s="121"/>
      <c r="V2308" s="107"/>
      <c r="W2308" s="120"/>
      <c r="AA2308" s="33"/>
    </row>
    <row r="2309" spans="21:27" ht="15" customHeight="1">
      <c r="U2309" s="140"/>
      <c r="V2309" s="107"/>
      <c r="W2309" s="120"/>
      <c r="AA2309" s="33"/>
    </row>
    <row r="2310" spans="21:27" ht="15" customHeight="1">
      <c r="U2310" s="121"/>
      <c r="V2310" s="107"/>
      <c r="W2310" s="120"/>
      <c r="AA2310" s="33"/>
    </row>
    <row r="2311" spans="21:27" ht="15" customHeight="1">
      <c r="U2311" s="140"/>
      <c r="V2311" s="107"/>
      <c r="W2311" s="120"/>
      <c r="AA2311" s="33"/>
    </row>
    <row r="2312" spans="21:27" ht="15" customHeight="1">
      <c r="U2312" s="121"/>
      <c r="V2312" s="107"/>
      <c r="W2312" s="120"/>
      <c r="AA2312" s="33"/>
    </row>
    <row r="2313" spans="21:27" ht="15" customHeight="1">
      <c r="U2313" s="140"/>
      <c r="V2313" s="107"/>
      <c r="W2313" s="120"/>
      <c r="AA2313" s="33"/>
    </row>
    <row r="2314" spans="21:27" ht="15" customHeight="1">
      <c r="U2314" s="126"/>
      <c r="V2314" s="107"/>
      <c r="W2314" s="120"/>
      <c r="AA2314" s="33"/>
    </row>
    <row r="2315" spans="21:27" ht="15" customHeight="1">
      <c r="U2315" s="137"/>
      <c r="V2315" s="107"/>
      <c r="W2315" s="120"/>
      <c r="AA2315" s="33"/>
    </row>
    <row r="2316" spans="21:27" ht="15" customHeight="1">
      <c r="U2316" s="121"/>
      <c r="V2316" s="107"/>
      <c r="W2316" s="120"/>
      <c r="AA2316" s="33"/>
    </row>
    <row r="2317" spans="21:27" ht="15" customHeight="1">
      <c r="U2317" s="140"/>
      <c r="V2317" s="107"/>
      <c r="W2317" s="120"/>
      <c r="AA2317" s="33"/>
    </row>
    <row r="2318" spans="21:27" ht="15" customHeight="1">
      <c r="U2318" s="122"/>
      <c r="V2318" s="107"/>
      <c r="W2318" s="120"/>
      <c r="AA2318" s="33"/>
    </row>
    <row r="2319" spans="21:27" ht="15" customHeight="1">
      <c r="U2319" s="140"/>
      <c r="V2319" s="107"/>
      <c r="W2319" s="120"/>
      <c r="AA2319" s="33"/>
    </row>
    <row r="2320" spans="21:27" ht="15" customHeight="1">
      <c r="U2320" s="121"/>
      <c r="V2320" s="107"/>
      <c r="W2320" s="120"/>
      <c r="AA2320" s="33"/>
    </row>
    <row r="2321" spans="21:27" ht="15" customHeight="1">
      <c r="U2321" s="140"/>
      <c r="V2321" s="107"/>
      <c r="W2321" s="120"/>
      <c r="AA2321" s="33"/>
    </row>
    <row r="2322" spans="21:27" ht="15" customHeight="1">
      <c r="U2322" s="121"/>
      <c r="V2322" s="107"/>
      <c r="W2322" s="120"/>
      <c r="AA2322" s="33"/>
    </row>
    <row r="2323" spans="21:27" ht="15" customHeight="1">
      <c r="U2323" s="140"/>
      <c r="V2323" s="107"/>
      <c r="W2323" s="120"/>
      <c r="AA2323" s="33"/>
    </row>
    <row r="2324" spans="21:27" ht="15" customHeight="1">
      <c r="U2324" s="121"/>
      <c r="V2324" s="107"/>
      <c r="W2324" s="120"/>
      <c r="AA2324" s="33"/>
    </row>
    <row r="2325" spans="21:27" ht="15" customHeight="1">
      <c r="U2325" s="140"/>
      <c r="V2325" s="107"/>
      <c r="W2325" s="120"/>
      <c r="AA2325" s="33"/>
    </row>
    <row r="2326" spans="21:27" ht="15" customHeight="1">
      <c r="U2326" s="121"/>
      <c r="V2326" s="107"/>
      <c r="W2326" s="120"/>
      <c r="AA2326" s="33"/>
    </row>
    <row r="2327" spans="21:27" ht="15" customHeight="1">
      <c r="U2327" s="140"/>
      <c r="V2327" s="107"/>
      <c r="W2327" s="120"/>
      <c r="AA2327" s="33"/>
    </row>
    <row r="2328" spans="21:27" ht="15" customHeight="1">
      <c r="U2328" s="121"/>
      <c r="V2328" s="107"/>
      <c r="W2328" s="120"/>
      <c r="AA2328" s="33"/>
    </row>
    <row r="2329" spans="21:27" ht="15" customHeight="1">
      <c r="U2329" s="140"/>
      <c r="V2329" s="107"/>
      <c r="W2329" s="120"/>
      <c r="AA2329" s="33"/>
    </row>
    <row r="2330" spans="21:27" ht="15" customHeight="1">
      <c r="U2330" s="121"/>
      <c r="V2330" s="107"/>
      <c r="W2330" s="120"/>
      <c r="AA2330" s="33"/>
    </row>
    <row r="2331" spans="21:27" ht="15" customHeight="1">
      <c r="U2331" s="140"/>
      <c r="V2331" s="107"/>
      <c r="W2331" s="120"/>
      <c r="AA2331" s="33"/>
    </row>
    <row r="2332" spans="21:27" ht="15" customHeight="1">
      <c r="U2332" s="121"/>
      <c r="V2332" s="107"/>
      <c r="W2332" s="120"/>
      <c r="AA2332" s="33"/>
    </row>
    <row r="2333" spans="21:27" ht="15" customHeight="1">
      <c r="U2333" s="140"/>
      <c r="V2333" s="107"/>
      <c r="W2333" s="120"/>
      <c r="AA2333" s="33"/>
    </row>
    <row r="2334" spans="21:27" ht="15" customHeight="1">
      <c r="U2334" s="121"/>
      <c r="V2334" s="107"/>
      <c r="W2334" s="120"/>
      <c r="AA2334" s="33"/>
    </row>
    <row r="2335" spans="21:27" ht="15" customHeight="1">
      <c r="U2335" s="140"/>
      <c r="V2335" s="107"/>
      <c r="W2335" s="120"/>
      <c r="AA2335" s="33"/>
    </row>
    <row r="2336" spans="21:27" ht="15" customHeight="1">
      <c r="U2336" s="122"/>
      <c r="V2336" s="107"/>
      <c r="W2336" s="120"/>
      <c r="AA2336" s="33"/>
    </row>
    <row r="2337" spans="21:27" ht="15" customHeight="1">
      <c r="U2337" s="140"/>
      <c r="V2337" s="107"/>
      <c r="W2337" s="120"/>
      <c r="AA2337" s="33"/>
    </row>
    <row r="2338" spans="21:27" ht="15" customHeight="1">
      <c r="U2338" s="121"/>
      <c r="V2338" s="107"/>
      <c r="W2338" s="120"/>
      <c r="AA2338" s="33"/>
    </row>
    <row r="2339" spans="21:27" ht="15" customHeight="1">
      <c r="U2339" s="140"/>
      <c r="V2339" s="107"/>
      <c r="W2339" s="120"/>
      <c r="AA2339" s="33"/>
    </row>
    <row r="2340" spans="21:27" ht="15" customHeight="1">
      <c r="U2340" s="121"/>
      <c r="V2340" s="107"/>
      <c r="W2340" s="120"/>
      <c r="AA2340" s="33"/>
    </row>
    <row r="2341" spans="21:27" ht="15" customHeight="1">
      <c r="U2341" s="140"/>
      <c r="V2341" s="107"/>
      <c r="W2341" s="120"/>
      <c r="AA2341" s="33"/>
    </row>
    <row r="2342" spans="21:27" ht="15" customHeight="1">
      <c r="U2342" s="121"/>
      <c r="V2342" s="107"/>
      <c r="W2342" s="120"/>
      <c r="AA2342" s="33"/>
    </row>
    <row r="2343" spans="21:27" ht="15" customHeight="1">
      <c r="U2343" s="140"/>
      <c r="V2343" s="107"/>
      <c r="W2343" s="120"/>
      <c r="AA2343" s="33"/>
    </row>
    <row r="2344" spans="21:27" ht="15" customHeight="1">
      <c r="U2344" s="121"/>
      <c r="V2344" s="107"/>
      <c r="W2344" s="120"/>
      <c r="AA2344" s="33"/>
    </row>
    <row r="2345" spans="21:27" ht="15" customHeight="1">
      <c r="U2345" s="140"/>
      <c r="V2345" s="107"/>
      <c r="W2345" s="120"/>
      <c r="AA2345" s="33"/>
    </row>
    <row r="2346" spans="21:27" ht="15" customHeight="1">
      <c r="U2346" s="121"/>
      <c r="V2346" s="107"/>
      <c r="W2346" s="120"/>
      <c r="AA2346" s="33"/>
    </row>
    <row r="2347" spans="21:27" ht="15" customHeight="1">
      <c r="U2347" s="140"/>
      <c r="V2347" s="107"/>
      <c r="W2347" s="120"/>
      <c r="AA2347" s="33"/>
    </row>
    <row r="2348" spans="21:27" ht="15" customHeight="1">
      <c r="U2348" s="121"/>
      <c r="V2348" s="107"/>
      <c r="W2348" s="120"/>
      <c r="AA2348" s="33"/>
    </row>
    <row r="2349" spans="21:27" ht="15" customHeight="1">
      <c r="U2349" s="140"/>
      <c r="V2349" s="107"/>
      <c r="W2349" s="120"/>
      <c r="AA2349" s="33"/>
    </row>
    <row r="2350" spans="21:27" ht="15" customHeight="1">
      <c r="U2350" s="121"/>
      <c r="V2350" s="107"/>
      <c r="W2350" s="120"/>
      <c r="AA2350" s="33"/>
    </row>
    <row r="2351" spans="21:27" ht="15" customHeight="1">
      <c r="U2351" s="140"/>
      <c r="V2351" s="107"/>
      <c r="W2351" s="120"/>
      <c r="AA2351" s="33"/>
    </row>
    <row r="2352" spans="21:27" ht="15" customHeight="1">
      <c r="U2352" s="121"/>
      <c r="V2352" s="107"/>
      <c r="W2352" s="120"/>
      <c r="AA2352" s="33"/>
    </row>
    <row r="2353" spans="21:27" ht="15" customHeight="1">
      <c r="U2353" s="140"/>
      <c r="V2353" s="107"/>
      <c r="W2353" s="120"/>
      <c r="AA2353" s="33"/>
    </row>
    <row r="2354" spans="21:27" ht="15" customHeight="1">
      <c r="U2354" s="121"/>
      <c r="V2354" s="107"/>
      <c r="W2354" s="120"/>
      <c r="AA2354" s="33"/>
    </row>
    <row r="2355" spans="21:27" ht="15" customHeight="1">
      <c r="U2355" s="140"/>
      <c r="V2355" s="107"/>
      <c r="W2355" s="120"/>
      <c r="AA2355" s="33"/>
    </row>
    <row r="2356" spans="21:27" ht="15" customHeight="1">
      <c r="U2356" s="121"/>
      <c r="V2356" s="107"/>
      <c r="W2356" s="120"/>
      <c r="AA2356" s="33"/>
    </row>
    <row r="2357" spans="21:27" ht="15" customHeight="1">
      <c r="U2357" s="140"/>
      <c r="V2357" s="107"/>
      <c r="W2357" s="120"/>
      <c r="AA2357" s="33"/>
    </row>
    <row r="2358" spans="21:27" ht="15" customHeight="1">
      <c r="U2358" s="121"/>
      <c r="V2358" s="107"/>
      <c r="W2358" s="120"/>
      <c r="AA2358" s="33"/>
    </row>
    <row r="2359" spans="21:27" ht="15" customHeight="1">
      <c r="U2359" s="140"/>
      <c r="V2359" s="107"/>
      <c r="W2359" s="120"/>
      <c r="AA2359" s="33"/>
    </row>
    <row r="2360" spans="21:27" ht="15" customHeight="1">
      <c r="U2360" s="121"/>
      <c r="V2360" s="107"/>
      <c r="W2360" s="120"/>
      <c r="AA2360" s="33"/>
    </row>
    <row r="2361" spans="21:27" ht="15" customHeight="1">
      <c r="U2361" s="140"/>
      <c r="V2361" s="107"/>
      <c r="W2361" s="120"/>
      <c r="AA2361" s="33"/>
    </row>
    <row r="2362" spans="21:27" ht="15" customHeight="1">
      <c r="U2362" s="121"/>
      <c r="V2362" s="107"/>
      <c r="W2362" s="120"/>
      <c r="AA2362" s="33"/>
    </row>
    <row r="2363" spans="21:27" ht="15" customHeight="1">
      <c r="U2363" s="140"/>
      <c r="V2363" s="107"/>
      <c r="W2363" s="120"/>
      <c r="AA2363" s="33"/>
    </row>
    <row r="2364" spans="21:27" ht="15" customHeight="1">
      <c r="U2364" s="121"/>
      <c r="V2364" s="107"/>
      <c r="W2364" s="120"/>
      <c r="AA2364" s="33"/>
    </row>
    <row r="2365" spans="21:27" ht="15" customHeight="1">
      <c r="U2365" s="140"/>
      <c r="V2365" s="107"/>
      <c r="W2365" s="120"/>
      <c r="AA2365" s="33"/>
    </row>
    <row r="2366" spans="21:27" ht="15" customHeight="1">
      <c r="U2366" s="121"/>
      <c r="V2366" s="107"/>
      <c r="W2366" s="120"/>
      <c r="AA2366" s="33"/>
    </row>
    <row r="2367" spans="21:27" ht="15" customHeight="1">
      <c r="U2367" s="140"/>
      <c r="V2367" s="107"/>
      <c r="W2367" s="120"/>
      <c r="AA2367" s="33"/>
    </row>
    <row r="2368" spans="21:27" ht="15" customHeight="1">
      <c r="U2368" s="121"/>
      <c r="V2368" s="107"/>
      <c r="W2368" s="120"/>
      <c r="AA2368" s="33"/>
    </row>
    <row r="2369" spans="21:27" ht="15" customHeight="1">
      <c r="U2369" s="140"/>
      <c r="V2369" s="107"/>
      <c r="W2369" s="120"/>
      <c r="AA2369" s="33"/>
    </row>
    <row r="2370" spans="21:27" ht="15" customHeight="1">
      <c r="U2370" s="121"/>
      <c r="V2370" s="107"/>
      <c r="W2370" s="120"/>
      <c r="AA2370" s="33"/>
    </row>
    <row r="2371" spans="21:27" ht="15" customHeight="1">
      <c r="U2371" s="140"/>
      <c r="V2371" s="107"/>
      <c r="W2371" s="120"/>
      <c r="AA2371" s="33"/>
    </row>
    <row r="2372" spans="21:27" ht="15" customHeight="1">
      <c r="U2372" s="126"/>
      <c r="V2372" s="107"/>
      <c r="W2372" s="120"/>
      <c r="AA2372" s="33"/>
    </row>
    <row r="2373" spans="21:27" ht="15" customHeight="1">
      <c r="U2373" s="137"/>
      <c r="V2373" s="107"/>
      <c r="W2373" s="120"/>
      <c r="AA2373" s="33"/>
    </row>
    <row r="2374" spans="21:27" ht="15" customHeight="1">
      <c r="U2374" s="124"/>
      <c r="V2374" s="107"/>
      <c r="AA2374" s="33"/>
    </row>
    <row r="2375" spans="21:27" ht="15" customHeight="1">
      <c r="U2375" s="137"/>
      <c r="V2375" s="107"/>
      <c r="AA2375" s="33"/>
    </row>
    <row r="2376" spans="21:27" ht="15" customHeight="1">
      <c r="U2376" s="124"/>
      <c r="V2376" s="107"/>
      <c r="AA2376" s="33"/>
    </row>
    <row r="2377" spans="21:27" ht="15" customHeight="1">
      <c r="U2377" s="137"/>
      <c r="V2377" s="107"/>
      <c r="AA2377" s="33"/>
    </row>
    <row r="2378" spans="21:27" ht="15" customHeight="1">
      <c r="U2378" s="124"/>
      <c r="V2378" s="107"/>
      <c r="AA2378" s="33"/>
    </row>
    <row r="2379" spans="21:27" ht="15" customHeight="1">
      <c r="U2379" s="137"/>
      <c r="V2379" s="107"/>
      <c r="AA2379" s="33"/>
    </row>
    <row r="2380" spans="21:27" ht="15" customHeight="1">
      <c r="U2380" s="124"/>
      <c r="V2380" s="107"/>
      <c r="AA2380" s="33"/>
    </row>
    <row r="2381" spans="21:27" ht="15" customHeight="1">
      <c r="U2381" s="137"/>
      <c r="V2381" s="107"/>
      <c r="AA2381" s="33"/>
    </row>
    <row r="2382" spans="21:27" ht="15" customHeight="1">
      <c r="U2382" s="124"/>
      <c r="V2382" s="107"/>
      <c r="AA2382" s="33"/>
    </row>
    <row r="2383" spans="21:27" ht="15" customHeight="1">
      <c r="U2383" s="137"/>
      <c r="V2383" s="107"/>
      <c r="AA2383" s="33"/>
    </row>
    <row r="2384" spans="21:27" ht="15" customHeight="1">
      <c r="U2384" s="124"/>
      <c r="V2384" s="107"/>
      <c r="AA2384" s="33"/>
    </row>
    <row r="2385" spans="21:27" ht="15" customHeight="1">
      <c r="U2385" s="137"/>
      <c r="V2385" s="107"/>
      <c r="AA2385" s="33"/>
    </row>
    <row r="2386" spans="21:27" ht="15" customHeight="1">
      <c r="U2386" s="124"/>
      <c r="V2386" s="107"/>
      <c r="AA2386" s="33"/>
    </row>
    <row r="2387" spans="21:27" ht="15" customHeight="1">
      <c r="U2387" s="137"/>
      <c r="V2387" s="107"/>
      <c r="AA2387" s="33"/>
    </row>
    <row r="2388" spans="21:27" ht="15" customHeight="1">
      <c r="U2388" s="124"/>
      <c r="V2388" s="107"/>
      <c r="AA2388" s="33"/>
    </row>
    <row r="2389" spans="21:27" ht="15" customHeight="1">
      <c r="U2389" s="137"/>
      <c r="V2389" s="107"/>
      <c r="AA2389" s="33"/>
    </row>
    <row r="2390" spans="21:27" ht="15" customHeight="1">
      <c r="U2390" s="124"/>
      <c r="V2390" s="107"/>
      <c r="AA2390" s="33"/>
    </row>
    <row r="2391" spans="21:27" ht="15" customHeight="1">
      <c r="U2391" s="137"/>
      <c r="V2391" s="107"/>
      <c r="AA2391" s="33"/>
    </row>
    <row r="2392" spans="21:27" ht="15" customHeight="1">
      <c r="U2392" s="124"/>
      <c r="V2392" s="107"/>
      <c r="AA2392" s="33"/>
    </row>
    <row r="2393" spans="21:27" ht="15" customHeight="1">
      <c r="U2393" s="137"/>
      <c r="V2393" s="107"/>
      <c r="AA2393" s="33"/>
    </row>
    <row r="2394" spans="21:27" ht="15" customHeight="1">
      <c r="U2394" s="124"/>
      <c r="V2394" s="107"/>
      <c r="AA2394" s="33"/>
    </row>
    <row r="2395" spans="21:27" ht="15" customHeight="1">
      <c r="U2395" s="137"/>
      <c r="V2395" s="107"/>
      <c r="AA2395" s="33"/>
    </row>
    <row r="2396" spans="21:27" ht="15" customHeight="1">
      <c r="U2396" s="124"/>
      <c r="V2396" s="107"/>
      <c r="AA2396" s="33"/>
    </row>
    <row r="2397" spans="21:27" ht="15" customHeight="1">
      <c r="U2397" s="137"/>
      <c r="V2397" s="107"/>
      <c r="AA2397" s="33"/>
    </row>
    <row r="2398" spans="21:27" ht="15" customHeight="1">
      <c r="U2398" s="126"/>
      <c r="V2398" s="107"/>
      <c r="AA2398" s="33"/>
    </row>
    <row r="2399" spans="21:27" ht="15" customHeight="1">
      <c r="U2399" s="137"/>
      <c r="V2399" s="107"/>
      <c r="AA2399" s="33"/>
    </row>
    <row r="2400" spans="21:27" ht="15" customHeight="1">
      <c r="U2400" s="126"/>
      <c r="V2400" s="107"/>
      <c r="AA2400" s="33"/>
    </row>
    <row r="2401" spans="21:27" ht="15" customHeight="1">
      <c r="U2401" s="137"/>
      <c r="V2401" s="107"/>
      <c r="AA2401" s="33"/>
    </row>
    <row r="2402" spans="21:27" ht="15" customHeight="1">
      <c r="U2402" s="121"/>
      <c r="V2402" s="107"/>
      <c r="AA2402" s="33"/>
    </row>
    <row r="2403" spans="21:27" ht="15" customHeight="1">
      <c r="U2403" s="140"/>
      <c r="V2403" s="107"/>
      <c r="AA2403" s="33"/>
    </row>
    <row r="2404" spans="21:27" ht="15" customHeight="1">
      <c r="U2404" s="121"/>
      <c r="V2404" s="107"/>
      <c r="AA2404" s="33"/>
    </row>
    <row r="2405" spans="21:27" ht="15" customHeight="1">
      <c r="U2405" s="140"/>
      <c r="V2405" s="107"/>
      <c r="AA2405" s="33"/>
    </row>
    <row r="2406" spans="21:27" ht="15" customHeight="1">
      <c r="U2406" s="121"/>
      <c r="V2406" s="107"/>
      <c r="AA2406" s="33"/>
    </row>
    <row r="2407" spans="21:27" ht="15" customHeight="1">
      <c r="U2407" s="143"/>
      <c r="V2407" s="107"/>
      <c r="AA2407" s="33"/>
    </row>
    <row r="2408" spans="21:27" ht="15" customHeight="1">
      <c r="U2408" s="121"/>
      <c r="V2408" s="107"/>
      <c r="AA2408" s="33"/>
    </row>
    <row r="2409" spans="21:27" ht="15" customHeight="1">
      <c r="U2409" s="140"/>
      <c r="V2409" s="107"/>
      <c r="AA2409" s="33"/>
    </row>
    <row r="2410" spans="21:27" ht="15" customHeight="1">
      <c r="U2410" s="121"/>
      <c r="V2410" s="107"/>
      <c r="AA2410" s="33"/>
    </row>
    <row r="2411" spans="21:27" ht="15" customHeight="1">
      <c r="U2411" s="139"/>
      <c r="V2411" s="107"/>
      <c r="AA2411" s="33"/>
    </row>
    <row r="2412" spans="21:27" ht="15" customHeight="1">
      <c r="U2412" s="124"/>
      <c r="V2412" s="107"/>
      <c r="AA2412" s="33"/>
    </row>
    <row r="2413" spans="21:27" ht="15" customHeight="1">
      <c r="U2413" s="137"/>
      <c r="V2413" s="107"/>
      <c r="AA2413" s="33"/>
    </row>
    <row r="2414" spans="21:27" ht="15" customHeight="1">
      <c r="U2414" s="124"/>
      <c r="V2414" s="107"/>
      <c r="AA2414" s="33"/>
    </row>
    <row r="2415" spans="21:27" ht="15" customHeight="1">
      <c r="U2415" s="137"/>
      <c r="V2415" s="107"/>
      <c r="AA2415" s="33"/>
    </row>
    <row r="2416" spans="21:27" ht="15" customHeight="1">
      <c r="U2416" s="124"/>
      <c r="V2416" s="107"/>
      <c r="AA2416" s="33"/>
    </row>
    <row r="2417" spans="21:27" ht="15" customHeight="1">
      <c r="U2417" s="137"/>
      <c r="V2417" s="107"/>
      <c r="AA2417" s="33"/>
    </row>
    <row r="2418" spans="21:27" ht="15" customHeight="1">
      <c r="U2418" s="124"/>
      <c r="V2418" s="107"/>
      <c r="AA2418" s="33"/>
    </row>
    <row r="2419" spans="21:27" ht="15" customHeight="1">
      <c r="U2419" s="137"/>
      <c r="V2419" s="107"/>
      <c r="AA2419" s="33"/>
    </row>
    <row r="2420" spans="21:27" ht="15" customHeight="1">
      <c r="U2420" s="126"/>
      <c r="V2420" s="107"/>
      <c r="AA2420" s="33"/>
    </row>
    <row r="2421" spans="21:27" ht="15" customHeight="1">
      <c r="U2421" s="141"/>
      <c r="V2421" s="107"/>
      <c r="AA2421" s="33"/>
    </row>
    <row r="2422" spans="21:27" ht="15" customHeight="1">
      <c r="U2422" s="124"/>
      <c r="V2422" s="107"/>
      <c r="AA2422" s="33"/>
    </row>
    <row r="2423" spans="21:27" ht="15" customHeight="1">
      <c r="U2423" s="137"/>
      <c r="V2423" s="107"/>
      <c r="AA2423" s="33"/>
    </row>
    <row r="2424" spans="21:27" ht="15" customHeight="1">
      <c r="U2424" s="124"/>
      <c r="V2424" s="107"/>
      <c r="AA2424" s="33"/>
    </row>
    <row r="2425" spans="21:27" ht="15" customHeight="1">
      <c r="U2425" s="137"/>
      <c r="V2425" s="107"/>
      <c r="AA2425" s="33"/>
    </row>
    <row r="2426" spans="21:27" ht="15" customHeight="1">
      <c r="U2426" s="124"/>
      <c r="V2426" s="107"/>
      <c r="AA2426" s="33"/>
    </row>
    <row r="2427" spans="21:27" ht="15" customHeight="1">
      <c r="U2427" s="137"/>
      <c r="V2427" s="107"/>
      <c r="AA2427" s="33"/>
    </row>
    <row r="2428" spans="21:27" ht="15" customHeight="1">
      <c r="U2428" s="124"/>
      <c r="V2428" s="107"/>
      <c r="AA2428" s="33"/>
    </row>
    <row r="2429" spans="21:27" ht="15" customHeight="1">
      <c r="U2429" s="137"/>
      <c r="V2429" s="107"/>
      <c r="AA2429" s="33"/>
    </row>
    <row r="2430" spans="21:27" ht="15" customHeight="1">
      <c r="U2430" s="124"/>
      <c r="V2430" s="107"/>
      <c r="AA2430" s="33"/>
    </row>
    <row r="2431" spans="21:27" ht="15" customHeight="1">
      <c r="U2431" s="137"/>
      <c r="V2431" s="107"/>
      <c r="AA2431" s="33"/>
    </row>
    <row r="2432" spans="21:27" ht="15" customHeight="1">
      <c r="U2432" s="121"/>
      <c r="V2432" s="107"/>
      <c r="AA2432" s="33"/>
    </row>
    <row r="2433" spans="21:27" ht="15" customHeight="1">
      <c r="U2433" s="140"/>
      <c r="V2433" s="107"/>
      <c r="AA2433" s="33"/>
    </row>
    <row r="2434" spans="21:27" ht="15" customHeight="1">
      <c r="U2434" s="121"/>
      <c r="V2434" s="107"/>
      <c r="AA2434" s="33"/>
    </row>
    <row r="2435" spans="21:27" ht="15" customHeight="1">
      <c r="U2435" s="140"/>
      <c r="V2435" s="107"/>
      <c r="AA2435" s="33"/>
    </row>
    <row r="2436" spans="21:27" ht="15" customHeight="1">
      <c r="U2436" s="121"/>
      <c r="V2436" s="107"/>
      <c r="AA2436" s="33"/>
    </row>
    <row r="2437" spans="21:27" ht="15" customHeight="1">
      <c r="U2437" s="140"/>
      <c r="V2437" s="107"/>
      <c r="AA2437" s="33"/>
    </row>
    <row r="2438" spans="21:27" ht="15" customHeight="1">
      <c r="U2438" s="121"/>
      <c r="V2438" s="107"/>
      <c r="AA2438" s="33"/>
    </row>
    <row r="2439" spans="21:27" ht="15" customHeight="1">
      <c r="U2439" s="140"/>
      <c r="V2439" s="107"/>
      <c r="AA2439" s="33"/>
    </row>
    <row r="2440" spans="21:27" ht="15" customHeight="1">
      <c r="U2440" s="124"/>
      <c r="V2440" s="107"/>
      <c r="AA2440" s="33"/>
    </row>
    <row r="2441" spans="21:27" ht="15" customHeight="1">
      <c r="U2441" s="137"/>
      <c r="V2441" s="107"/>
      <c r="AA2441" s="33"/>
    </row>
    <row r="2442" spans="21:27" ht="15" customHeight="1">
      <c r="U2442" s="124"/>
      <c r="V2442" s="107"/>
      <c r="AA2442" s="33"/>
    </row>
    <row r="2443" spans="21:27" ht="15" customHeight="1">
      <c r="U2443" s="137"/>
      <c r="V2443" s="107"/>
      <c r="AA2443" s="33"/>
    </row>
    <row r="2444" spans="21:27" ht="15" customHeight="1">
      <c r="U2444" s="124"/>
      <c r="V2444" s="107"/>
      <c r="AA2444" s="33"/>
    </row>
    <row r="2445" spans="21:27" ht="15" customHeight="1">
      <c r="U2445" s="137"/>
      <c r="V2445" s="107"/>
      <c r="AA2445" s="33"/>
    </row>
    <row r="2446" spans="21:27" ht="15" customHeight="1">
      <c r="U2446" s="124"/>
      <c r="V2446" s="107"/>
      <c r="AA2446" s="33"/>
    </row>
    <row r="2447" spans="21:27" ht="15" customHeight="1">
      <c r="U2447" s="137"/>
      <c r="V2447" s="107"/>
      <c r="AA2447" s="33"/>
    </row>
    <row r="2448" spans="21:27" ht="15" customHeight="1">
      <c r="U2448" s="124"/>
      <c r="V2448" s="107"/>
      <c r="AA2448" s="33"/>
    </row>
    <row r="2449" spans="21:27" ht="15" customHeight="1">
      <c r="U2449" s="137"/>
      <c r="V2449" s="107"/>
      <c r="AA2449" s="33"/>
    </row>
    <row r="2450" spans="21:27" ht="15" customHeight="1">
      <c r="U2450" s="124"/>
      <c r="V2450" s="107"/>
      <c r="AA2450" s="33"/>
    </row>
    <row r="2451" spans="21:27" ht="15" customHeight="1">
      <c r="U2451" s="137"/>
      <c r="V2451" s="107"/>
      <c r="AA2451" s="33"/>
    </row>
    <row r="2452" spans="21:27" ht="15" customHeight="1">
      <c r="U2452" s="124"/>
      <c r="V2452" s="107"/>
      <c r="AA2452" s="33"/>
    </row>
    <row r="2453" spans="21:27" ht="15" customHeight="1">
      <c r="U2453" s="137"/>
      <c r="V2453" s="107"/>
      <c r="AA2453" s="33"/>
    </row>
    <row r="2454" spans="21:27" ht="15" customHeight="1">
      <c r="U2454" s="124"/>
      <c r="V2454" s="107"/>
      <c r="AA2454" s="33"/>
    </row>
    <row r="2455" spans="21:27" ht="15" customHeight="1">
      <c r="U2455" s="137"/>
      <c r="V2455" s="107"/>
      <c r="AA2455" s="33"/>
    </row>
    <row r="2456" spans="21:27" ht="15" customHeight="1">
      <c r="U2456" s="124"/>
      <c r="V2456" s="107"/>
      <c r="AA2456" s="33"/>
    </row>
    <row r="2457" spans="21:27" ht="15" customHeight="1">
      <c r="U2457" s="137"/>
      <c r="V2457" s="107"/>
      <c r="AA2457" s="33"/>
    </row>
    <row r="2458" spans="21:27" ht="15" customHeight="1">
      <c r="U2458" s="125"/>
      <c r="V2458" s="107"/>
      <c r="AA2458" s="33"/>
    </row>
    <row r="2459" spans="21:27" ht="15" customHeight="1">
      <c r="U2459" s="138"/>
      <c r="V2459" s="107"/>
      <c r="AA2459" s="33"/>
    </row>
    <row r="2460" spans="21:27" ht="15" customHeight="1">
      <c r="U2460" s="124"/>
      <c r="V2460" s="107"/>
      <c r="AA2460" s="33"/>
    </row>
    <row r="2461" spans="21:27" ht="15" customHeight="1">
      <c r="U2461" s="137"/>
      <c r="V2461" s="107"/>
      <c r="AA2461" s="33"/>
    </row>
    <row r="2462" spans="21:27" ht="15" customHeight="1">
      <c r="U2462" s="124"/>
      <c r="V2462" s="107"/>
      <c r="AA2462" s="33"/>
    </row>
    <row r="2463" spans="21:27" ht="15" customHeight="1">
      <c r="U2463" s="137"/>
      <c r="V2463" s="107"/>
      <c r="AA2463" s="33"/>
    </row>
    <row r="2464" spans="21:27" ht="15" customHeight="1">
      <c r="U2464" s="124"/>
      <c r="V2464" s="107"/>
      <c r="AA2464" s="33"/>
    </row>
    <row r="2465" spans="21:27" ht="15" customHeight="1">
      <c r="U2465" s="137"/>
      <c r="V2465" s="107"/>
      <c r="AA2465" s="33"/>
    </row>
    <row r="2466" spans="21:27" ht="15" customHeight="1">
      <c r="U2466" s="124"/>
      <c r="V2466" s="107"/>
      <c r="AA2466" s="33"/>
    </row>
    <row r="2467" spans="21:27" ht="15" customHeight="1">
      <c r="U2467" s="137"/>
      <c r="V2467" s="107"/>
      <c r="AA2467" s="33"/>
    </row>
    <row r="2468" spans="21:27" ht="15" customHeight="1">
      <c r="U2468" s="124"/>
      <c r="V2468" s="107"/>
      <c r="AA2468" s="33"/>
    </row>
    <row r="2469" spans="21:27" ht="15" customHeight="1">
      <c r="U2469" s="137"/>
      <c r="V2469" s="107"/>
      <c r="AA2469" s="33"/>
    </row>
    <row r="2470" spans="21:27" ht="15" customHeight="1">
      <c r="U2470" s="124"/>
      <c r="V2470" s="107"/>
      <c r="AA2470" s="33"/>
    </row>
    <row r="2471" spans="21:27" ht="15" customHeight="1">
      <c r="U2471" s="141"/>
      <c r="V2471" s="107"/>
      <c r="AA2471" s="33"/>
    </row>
    <row r="2472" spans="21:27" ht="15" customHeight="1">
      <c r="U2472" s="126"/>
      <c r="V2472" s="107"/>
      <c r="AA2472" s="33"/>
    </row>
    <row r="2473" spans="21:27" ht="15" customHeight="1">
      <c r="U2473" s="137"/>
      <c r="V2473" s="107"/>
      <c r="AA2473" s="33"/>
    </row>
    <row r="2474" spans="21:27" ht="15" customHeight="1">
      <c r="U2474" s="124"/>
      <c r="V2474" s="107"/>
      <c r="AA2474" s="33"/>
    </row>
    <row r="2475" spans="21:27" ht="15" customHeight="1">
      <c r="U2475" s="137"/>
      <c r="V2475" s="107"/>
      <c r="AA2475" s="33"/>
    </row>
    <row r="2476" spans="21:27" ht="15" customHeight="1">
      <c r="U2476" s="124"/>
      <c r="V2476" s="107"/>
      <c r="AA2476" s="33"/>
    </row>
    <row r="2477" spans="21:27" ht="15" customHeight="1">
      <c r="U2477" s="137"/>
      <c r="V2477" s="107"/>
      <c r="AA2477" s="33"/>
    </row>
    <row r="2478" spans="21:27" ht="15" customHeight="1">
      <c r="U2478" s="124"/>
      <c r="V2478" s="107"/>
      <c r="AA2478" s="33"/>
    </row>
    <row r="2479" spans="21:27" ht="15" customHeight="1">
      <c r="U2479" s="137"/>
      <c r="V2479" s="107"/>
      <c r="AA2479" s="33"/>
    </row>
    <row r="2480" spans="21:27" ht="15" customHeight="1">
      <c r="U2480" s="125"/>
      <c r="V2480" s="107"/>
      <c r="AA2480" s="33"/>
    </row>
    <row r="2481" spans="21:27" ht="15" customHeight="1">
      <c r="U2481" s="140"/>
      <c r="V2481" s="107"/>
      <c r="AA2481" s="33"/>
    </row>
    <row r="2482" spans="21:27" ht="15" customHeight="1">
      <c r="U2482" s="124"/>
      <c r="V2482" s="107"/>
      <c r="AA2482" s="33"/>
    </row>
    <row r="2483" spans="21:27" ht="15" customHeight="1">
      <c r="U2483" s="137"/>
      <c r="V2483" s="107"/>
      <c r="AA2483" s="33"/>
    </row>
    <row r="2484" spans="21:27" ht="15" customHeight="1">
      <c r="U2484" s="124"/>
      <c r="V2484" s="107"/>
      <c r="AA2484" s="33"/>
    </row>
    <row r="2485" spans="21:27" ht="15" customHeight="1">
      <c r="U2485" s="137"/>
      <c r="V2485" s="107"/>
      <c r="AA2485" s="33"/>
    </row>
    <row r="2486" spans="21:27" ht="15" customHeight="1">
      <c r="U2486" s="124"/>
      <c r="V2486" s="107"/>
      <c r="AA2486" s="33"/>
    </row>
    <row r="2487" spans="21:27" ht="15" customHeight="1">
      <c r="U2487" s="137"/>
      <c r="V2487" s="107"/>
      <c r="AA2487" s="33"/>
    </row>
    <row r="2488" spans="21:27" ht="15" customHeight="1">
      <c r="U2488" s="124"/>
      <c r="V2488" s="107"/>
      <c r="AA2488" s="33"/>
    </row>
    <row r="2489" spans="21:27" ht="15" customHeight="1">
      <c r="U2489" s="137"/>
      <c r="V2489" s="107"/>
      <c r="AA2489" s="33"/>
    </row>
    <row r="2490" spans="21:27" ht="15" customHeight="1">
      <c r="U2490" s="124"/>
      <c r="V2490" s="107"/>
      <c r="AA2490" s="33"/>
    </row>
    <row r="2491" spans="21:27" ht="15" customHeight="1">
      <c r="U2491" s="137"/>
      <c r="V2491" s="107"/>
      <c r="AA2491" s="33"/>
    </row>
    <row r="2492" spans="21:27" ht="15" customHeight="1">
      <c r="U2492" s="124"/>
      <c r="V2492" s="107"/>
      <c r="AA2492" s="33"/>
    </row>
    <row r="2493" spans="21:27" ht="15" customHeight="1">
      <c r="U2493" s="137"/>
      <c r="V2493" s="107"/>
      <c r="AA2493" s="33"/>
    </row>
    <row r="2494" spans="21:27" ht="15" customHeight="1">
      <c r="U2494" s="125"/>
      <c r="V2494" s="107"/>
      <c r="AA2494" s="33"/>
    </row>
    <row r="2495" spans="21:27" ht="15" customHeight="1">
      <c r="U2495" s="138"/>
      <c r="V2495" s="107"/>
      <c r="AA2495" s="33"/>
    </row>
    <row r="2496" spans="21:27" ht="15" customHeight="1">
      <c r="U2496" s="125"/>
      <c r="V2496" s="107"/>
      <c r="AA2496" s="33"/>
    </row>
    <row r="2497" spans="21:27" ht="15" customHeight="1">
      <c r="U2497" s="138"/>
      <c r="V2497" s="107"/>
      <c r="AA2497" s="33"/>
    </row>
    <row r="2498" spans="21:27" ht="15" customHeight="1">
      <c r="U2498" s="125"/>
      <c r="V2498" s="107"/>
      <c r="AA2498" s="33"/>
    </row>
    <row r="2499" spans="21:27" ht="15" customHeight="1">
      <c r="U2499" s="137"/>
      <c r="V2499" s="107"/>
      <c r="AA2499" s="33"/>
    </row>
    <row r="2500" spans="21:27" ht="15" customHeight="1">
      <c r="U2500" s="124"/>
      <c r="V2500" s="107"/>
      <c r="AA2500" s="33"/>
    </row>
    <row r="2501" spans="21:27" ht="15" customHeight="1">
      <c r="U2501" s="137"/>
      <c r="V2501" s="107"/>
      <c r="AA2501" s="33"/>
    </row>
    <row r="2502" spans="21:27" ht="15" customHeight="1">
      <c r="U2502" s="124"/>
      <c r="V2502" s="107"/>
      <c r="AA2502" s="33"/>
    </row>
    <row r="2503" spans="21:27" ht="15" customHeight="1">
      <c r="U2503" s="137"/>
      <c r="V2503" s="107"/>
      <c r="AA2503" s="33"/>
    </row>
    <row r="2504" spans="21:27" ht="15" customHeight="1">
      <c r="U2504" s="126"/>
      <c r="V2504" s="107"/>
      <c r="AA2504" s="33"/>
    </row>
    <row r="2505" spans="21:27" ht="15" customHeight="1">
      <c r="U2505" s="138"/>
      <c r="V2505" s="107"/>
      <c r="AA2505" s="33"/>
    </row>
    <row r="2506" spans="21:27" ht="15" customHeight="1">
      <c r="U2506" s="125"/>
      <c r="V2506" s="107"/>
      <c r="AA2506" s="33"/>
    </row>
    <row r="2507" spans="21:27" ht="15" customHeight="1">
      <c r="U2507" s="137"/>
      <c r="V2507" s="107"/>
      <c r="AA2507" s="33"/>
    </row>
    <row r="2508" spans="21:27" ht="15" customHeight="1">
      <c r="U2508" s="124"/>
      <c r="V2508" s="107"/>
      <c r="AA2508" s="33"/>
    </row>
    <row r="2509" spans="21:27" ht="15" customHeight="1">
      <c r="U2509" s="137"/>
      <c r="V2509" s="107"/>
      <c r="AA2509" s="33"/>
    </row>
    <row r="2510" spans="21:27" ht="15" customHeight="1">
      <c r="U2510" s="124"/>
      <c r="V2510" s="107"/>
      <c r="AA2510" s="33"/>
    </row>
    <row r="2511" spans="21:27" ht="15" customHeight="1">
      <c r="U2511" s="137"/>
      <c r="V2511" s="107"/>
      <c r="AA2511" s="33"/>
    </row>
    <row r="2512" spans="21:27" ht="15" customHeight="1">
      <c r="U2512" s="126"/>
      <c r="V2512" s="107"/>
      <c r="AA2512" s="33"/>
    </row>
    <row r="2513" spans="21:27" ht="15" customHeight="1">
      <c r="U2513" s="137"/>
      <c r="V2513" s="107"/>
      <c r="AA2513" s="33"/>
    </row>
    <row r="2514" spans="21:27" ht="15" customHeight="1">
      <c r="U2514" s="124"/>
      <c r="V2514" s="107"/>
      <c r="AA2514" s="33"/>
    </row>
    <row r="2515" spans="21:27" ht="15" customHeight="1">
      <c r="U2515" s="137"/>
      <c r="V2515" s="107"/>
      <c r="AA2515" s="33"/>
    </row>
    <row r="2516" spans="21:27" ht="15" customHeight="1">
      <c r="U2516" s="132"/>
      <c r="V2516" s="107"/>
      <c r="AA2516" s="33"/>
    </row>
    <row r="2517" spans="21:27" ht="15" customHeight="1">
      <c r="U2517" s="138"/>
      <c r="V2517" s="107"/>
      <c r="AA2517" s="33"/>
    </row>
    <row r="2518" spans="21:27" ht="15" customHeight="1">
      <c r="U2518" s="125"/>
      <c r="V2518" s="107"/>
      <c r="AA2518" s="33"/>
    </row>
    <row r="2519" spans="21:27" ht="15" customHeight="1">
      <c r="U2519" s="137"/>
      <c r="V2519" s="107"/>
      <c r="AA2519" s="33"/>
    </row>
    <row r="2520" spans="21:27" ht="15" customHeight="1">
      <c r="U2520" s="124"/>
      <c r="V2520" s="107"/>
      <c r="AA2520" s="33"/>
    </row>
    <row r="2521" spans="21:27" ht="15" customHeight="1">
      <c r="U2521" s="143"/>
      <c r="V2521" s="107"/>
      <c r="AA2521" s="33"/>
    </row>
    <row r="2522" spans="21:27" ht="15" customHeight="1">
      <c r="U2522" s="127"/>
      <c r="V2522" s="107"/>
      <c r="AA2522" s="33"/>
    </row>
    <row r="2523" spans="21:27" ht="15" customHeight="1">
      <c r="U2523" s="143"/>
      <c r="V2523" s="107"/>
      <c r="AA2523" s="33"/>
    </row>
    <row r="2524" spans="21:27" ht="15" customHeight="1">
      <c r="U2524" s="127"/>
      <c r="V2524" s="107"/>
      <c r="AA2524" s="33"/>
    </row>
    <row r="2525" spans="21:27" ht="15" customHeight="1">
      <c r="U2525" s="143"/>
      <c r="V2525" s="107"/>
      <c r="AA2525" s="33"/>
    </row>
    <row r="2526" spans="21:27" ht="15" customHeight="1">
      <c r="U2526" s="124"/>
      <c r="V2526" s="107"/>
      <c r="AA2526" s="33"/>
    </row>
    <row r="2527" spans="21:27" ht="15" customHeight="1">
      <c r="U2527" s="137"/>
      <c r="V2527" s="107"/>
      <c r="AA2527" s="33"/>
    </row>
    <row r="2528" spans="21:27" ht="15" customHeight="1">
      <c r="U2528" s="124"/>
      <c r="V2528" s="107"/>
      <c r="AA2528" s="33"/>
    </row>
    <row r="2529" spans="21:27" ht="15" customHeight="1">
      <c r="U2529" s="137"/>
      <c r="V2529" s="107"/>
      <c r="AA2529" s="33"/>
    </row>
    <row r="2530" spans="21:27" ht="15" customHeight="1">
      <c r="U2530" s="124"/>
      <c r="V2530" s="107"/>
      <c r="AA2530" s="33"/>
    </row>
    <row r="2531" spans="21:27" ht="15" customHeight="1">
      <c r="U2531" s="137"/>
      <c r="V2531" s="107"/>
      <c r="AA2531" s="33"/>
    </row>
    <row r="2532" spans="21:27" ht="15" customHeight="1">
      <c r="U2532" s="121"/>
      <c r="V2532" s="107"/>
      <c r="AA2532" s="33"/>
    </row>
    <row r="2533" spans="21:27" ht="15" customHeight="1">
      <c r="U2533" s="140"/>
      <c r="V2533" s="107"/>
      <c r="AA2533" s="33"/>
    </row>
    <row r="2534" spans="21:27" ht="15" customHeight="1">
      <c r="U2534" s="121"/>
      <c r="V2534" s="107"/>
      <c r="AA2534" s="33"/>
    </row>
    <row r="2535" spans="21:27" ht="15" customHeight="1">
      <c r="U2535" s="137"/>
      <c r="V2535" s="107"/>
      <c r="AA2535" s="33"/>
    </row>
    <row r="2536" spans="21:27" ht="15" customHeight="1">
      <c r="U2536" s="124"/>
      <c r="V2536" s="107"/>
      <c r="AA2536" s="33"/>
    </row>
    <row r="2537" spans="21:27" ht="15" customHeight="1">
      <c r="U2537" s="142"/>
      <c r="V2537" s="107"/>
      <c r="AA2537" s="33"/>
    </row>
    <row r="2538" spans="21:27" ht="15" customHeight="1">
      <c r="U2538" s="124"/>
      <c r="V2538" s="107"/>
      <c r="AA2538" s="33"/>
    </row>
    <row r="2539" spans="21:27" ht="15" customHeight="1">
      <c r="U2539" s="137"/>
      <c r="V2539" s="107"/>
      <c r="AA2539" s="33"/>
    </row>
    <row r="2540" spans="21:27" ht="15" customHeight="1">
      <c r="U2540" s="124"/>
      <c r="V2540" s="107"/>
      <c r="AA2540" s="33"/>
    </row>
    <row r="2541" spans="21:27" ht="15" customHeight="1">
      <c r="U2541" s="137"/>
      <c r="V2541" s="107"/>
      <c r="AA2541" s="33"/>
    </row>
    <row r="2542" spans="21:27" ht="15" customHeight="1">
      <c r="U2542" s="124"/>
      <c r="V2542" s="107"/>
      <c r="AA2542" s="33"/>
    </row>
    <row r="2543" spans="21:27" ht="15" customHeight="1">
      <c r="U2543" s="137"/>
      <c r="V2543" s="107"/>
      <c r="AA2543" s="33"/>
    </row>
    <row r="2544" spans="21:27" ht="15" customHeight="1">
      <c r="U2544" s="124"/>
      <c r="V2544" s="107"/>
      <c r="AA2544" s="33"/>
    </row>
    <row r="2545" spans="21:27" ht="15" customHeight="1">
      <c r="U2545" s="137"/>
      <c r="V2545" s="107"/>
      <c r="AA2545" s="33"/>
    </row>
    <row r="2546" spans="21:27" ht="15" customHeight="1">
      <c r="U2546" s="124"/>
      <c r="V2546" s="107"/>
      <c r="AA2546" s="33"/>
    </row>
    <row r="2547" spans="21:27" ht="15" customHeight="1">
      <c r="U2547" s="137"/>
      <c r="V2547" s="107"/>
      <c r="AA2547" s="33"/>
    </row>
    <row r="2548" spans="21:27" ht="15" customHeight="1">
      <c r="U2548" s="124"/>
      <c r="V2548" s="107"/>
      <c r="AA2548" s="33"/>
    </row>
    <row r="2549" spans="21:27" ht="15" customHeight="1">
      <c r="U2549" s="137"/>
      <c r="V2549" s="107"/>
      <c r="AA2549" s="33"/>
    </row>
    <row r="2550" spans="21:27" ht="15" customHeight="1">
      <c r="U2550" s="124"/>
      <c r="V2550" s="107"/>
      <c r="AA2550" s="33"/>
    </row>
    <row r="2551" spans="21:27" ht="15" customHeight="1">
      <c r="U2551" s="137"/>
      <c r="V2551" s="107"/>
      <c r="AA2551" s="33"/>
    </row>
    <row r="2552" spans="21:27" ht="15" customHeight="1">
      <c r="U2552" s="124"/>
      <c r="V2552" s="107"/>
      <c r="AA2552" s="33"/>
    </row>
    <row r="2553" spans="21:27" ht="15" customHeight="1">
      <c r="U2553" s="137"/>
      <c r="V2553" s="107"/>
      <c r="AA2553" s="33"/>
    </row>
    <row r="2554" spans="21:27" ht="15" customHeight="1">
      <c r="U2554" s="124"/>
      <c r="V2554" s="107"/>
      <c r="AA2554" s="33"/>
    </row>
    <row r="2555" spans="21:27" ht="15" customHeight="1">
      <c r="U2555" s="137"/>
      <c r="V2555" s="107"/>
      <c r="AA2555" s="33"/>
    </row>
    <row r="2556" spans="21:27" ht="15" customHeight="1">
      <c r="U2556" s="124"/>
      <c r="V2556" s="107"/>
      <c r="AA2556" s="33"/>
    </row>
    <row r="2557" spans="21:27" ht="15" customHeight="1">
      <c r="U2557" s="137"/>
      <c r="V2557" s="107"/>
      <c r="AA2557" s="33"/>
    </row>
    <row r="2558" spans="21:27" ht="15" customHeight="1">
      <c r="U2558" s="124"/>
      <c r="V2558" s="107"/>
      <c r="AA2558" s="33"/>
    </row>
    <row r="2559" spans="21:27" ht="15" customHeight="1">
      <c r="U2559" s="137"/>
      <c r="V2559" s="107"/>
      <c r="AA2559" s="33"/>
    </row>
    <row r="2560" spans="21:27" ht="15" customHeight="1">
      <c r="U2560" s="124"/>
      <c r="V2560" s="107"/>
      <c r="AA2560" s="33"/>
    </row>
    <row r="2561" spans="21:27" ht="15" customHeight="1">
      <c r="U2561" s="137"/>
      <c r="V2561" s="107"/>
      <c r="AA2561" s="33"/>
    </row>
    <row r="2562" spans="21:27" ht="15" customHeight="1">
      <c r="U2562" s="108"/>
      <c r="V2562" s="107"/>
      <c r="AA2562" s="33"/>
    </row>
    <row r="2563" spans="21:27" ht="15" customHeight="1">
      <c r="U2563" s="109"/>
      <c r="V2563" s="107"/>
      <c r="AA2563" s="33"/>
    </row>
    <row r="2564" spans="21:27" ht="15" customHeight="1">
      <c r="U2564" s="108"/>
      <c r="V2564" s="107"/>
      <c r="AA2564" s="33"/>
    </row>
    <row r="2565" spans="21:27" ht="15" customHeight="1">
      <c r="U2565" s="109"/>
      <c r="V2565" s="107"/>
      <c r="AA2565" s="33"/>
    </row>
    <row r="2566" spans="21:27" ht="15" customHeight="1">
      <c r="U2566" s="110"/>
      <c r="V2566" s="107"/>
      <c r="AA2566" s="33"/>
    </row>
    <row r="2567" spans="21:27" ht="15" customHeight="1">
      <c r="U2567" s="111"/>
      <c r="V2567" s="107"/>
      <c r="AA2567" s="33"/>
    </row>
    <row r="2568" spans="21:27" ht="15" customHeight="1">
      <c r="U2568" s="110"/>
      <c r="V2568" s="107"/>
      <c r="AA2568" s="33"/>
    </row>
    <row r="2569" spans="21:27" ht="15" customHeight="1">
      <c r="U2569" s="111"/>
      <c r="V2569" s="107"/>
      <c r="AA2569" s="33"/>
    </row>
    <row r="2570" spans="21:27" ht="15" customHeight="1">
      <c r="U2570" s="110"/>
      <c r="V2570" s="107"/>
      <c r="AA2570" s="33"/>
    </row>
    <row r="2571" spans="21:27" ht="15" customHeight="1">
      <c r="U2571" s="112"/>
      <c r="V2571" s="107"/>
      <c r="AA2571" s="33"/>
    </row>
    <row r="2572" spans="21:27" ht="15" customHeight="1">
      <c r="U2572" s="108"/>
      <c r="V2572" s="107"/>
      <c r="AA2572" s="33"/>
    </row>
    <row r="2573" spans="21:27" ht="15" customHeight="1">
      <c r="U2573" s="109"/>
      <c r="V2573" s="107"/>
      <c r="AA2573" s="33"/>
    </row>
    <row r="2574" spans="21:27" ht="15" customHeight="1">
      <c r="U2574" s="110"/>
      <c r="V2574" s="107"/>
      <c r="AA2574" s="33"/>
    </row>
    <row r="2575" spans="21:27" ht="15" customHeight="1">
      <c r="U2575" s="111"/>
      <c r="V2575" s="107"/>
      <c r="AA2575" s="33"/>
    </row>
    <row r="2576" spans="21:27" ht="15" customHeight="1">
      <c r="U2576" s="110"/>
      <c r="V2576" s="107"/>
      <c r="AA2576" s="33"/>
    </row>
    <row r="2577" spans="21:27" ht="15" customHeight="1">
      <c r="U2577" s="111"/>
      <c r="V2577" s="107"/>
      <c r="AA2577" s="33"/>
    </row>
    <row r="2578" spans="21:27" ht="15" customHeight="1">
      <c r="U2578" s="110"/>
      <c r="V2578" s="107"/>
      <c r="AA2578" s="33"/>
    </row>
    <row r="2579" spans="21:27" ht="15" customHeight="1">
      <c r="U2579" s="112"/>
      <c r="V2579" s="107"/>
      <c r="AA2579" s="33"/>
    </row>
    <row r="2580" spans="21:27" ht="15" customHeight="1">
      <c r="U2580" s="110"/>
      <c r="V2580" s="107"/>
      <c r="AA2580" s="33"/>
    </row>
    <row r="2581" spans="21:27" ht="15" customHeight="1">
      <c r="U2581" s="111"/>
      <c r="V2581" s="107"/>
      <c r="AA2581" s="33"/>
    </row>
    <row r="2582" spans="21:27" ht="15" customHeight="1">
      <c r="U2582" s="110"/>
      <c r="V2582" s="107"/>
      <c r="AA2582" s="33"/>
    </row>
    <row r="2583" spans="21:27" ht="15" customHeight="1">
      <c r="U2583" s="113"/>
      <c r="V2583" s="107"/>
      <c r="AA2583" s="33"/>
    </row>
    <row r="2584" spans="21:27" ht="15" customHeight="1">
      <c r="U2584" s="108"/>
      <c r="V2584" s="107"/>
      <c r="AA2584" s="33"/>
    </row>
    <row r="2585" spans="21:27" ht="15" customHeight="1">
      <c r="U2585" s="109"/>
      <c r="V2585" s="107"/>
      <c r="AA2585" s="33"/>
    </row>
    <row r="2586" spans="21:27" ht="15" customHeight="1">
      <c r="U2586" s="110"/>
      <c r="V2586" s="107"/>
      <c r="AA2586" s="33"/>
    </row>
    <row r="2587" spans="21:27" ht="15" customHeight="1">
      <c r="U2587" s="111"/>
      <c r="V2587" s="107"/>
      <c r="AA2587" s="33"/>
    </row>
    <row r="2588" spans="21:27" ht="15" customHeight="1">
      <c r="U2588" s="114"/>
      <c r="V2588" s="107"/>
      <c r="AA2588" s="33"/>
    </row>
    <row r="2589" spans="21:27" ht="15" customHeight="1">
      <c r="U2589" s="115"/>
      <c r="V2589" s="107"/>
      <c r="AA2589" s="33"/>
    </row>
    <row r="2590" spans="21:27" ht="15" customHeight="1">
      <c r="U2590" s="114"/>
      <c r="V2590" s="107"/>
      <c r="AA2590" s="33"/>
    </row>
    <row r="2591" spans="21:27" ht="15" customHeight="1">
      <c r="U2591" s="115"/>
      <c r="V2591" s="107"/>
      <c r="AA2591" s="33"/>
    </row>
    <row r="2592" spans="21:27" ht="15" customHeight="1">
      <c r="U2592" s="114"/>
      <c r="V2592" s="107"/>
      <c r="AA2592" s="33"/>
    </row>
    <row r="2593" spans="21:27" ht="15" customHeight="1">
      <c r="U2593" s="111"/>
      <c r="V2593" s="107"/>
      <c r="AA2593" s="33"/>
    </row>
    <row r="2594" spans="21:27" ht="15" customHeight="1">
      <c r="U2594" s="110"/>
      <c r="V2594" s="107"/>
      <c r="AA2594" s="33"/>
    </row>
    <row r="2595" spans="21:27" ht="15" customHeight="1">
      <c r="U2595" s="111"/>
      <c r="V2595" s="107"/>
      <c r="AA2595" s="33"/>
    </row>
    <row r="2596" spans="21:27" ht="15" customHeight="1">
      <c r="U2596" s="110"/>
      <c r="V2596" s="107"/>
      <c r="AA2596" s="33"/>
    </row>
    <row r="2597" spans="21:27" ht="15" customHeight="1">
      <c r="U2597" s="111"/>
      <c r="V2597" s="107"/>
      <c r="AA2597" s="33"/>
    </row>
    <row r="2598" spans="21:27" ht="15" customHeight="1">
      <c r="U2598" s="110"/>
      <c r="V2598" s="107"/>
      <c r="AA2598" s="33"/>
    </row>
    <row r="2599" spans="21:27" ht="15" customHeight="1">
      <c r="U2599" s="116"/>
      <c r="V2599" s="107"/>
      <c r="AA2599" s="33"/>
    </row>
    <row r="2600" spans="21:27" ht="15" customHeight="1">
      <c r="U2600" s="117"/>
      <c r="V2600" s="107"/>
      <c r="AA2600" s="33"/>
    </row>
    <row r="2601" spans="21:27" ht="15" customHeight="1">
      <c r="U2601" s="116"/>
      <c r="V2601" s="107"/>
      <c r="AA2601" s="33"/>
    </row>
    <row r="2602" spans="21:27" ht="15" customHeight="1">
      <c r="U2602" s="110"/>
      <c r="V2602" s="107"/>
      <c r="AA2602" s="33"/>
    </row>
    <row r="2603" spans="21:27" ht="15" customHeight="1">
      <c r="U2603" s="111"/>
      <c r="V2603" s="107"/>
      <c r="AA2603" s="33"/>
    </row>
    <row r="2604" spans="21:27" ht="15" customHeight="1">
      <c r="U2604" s="118"/>
      <c r="V2604" s="107"/>
      <c r="AA2604" s="33"/>
    </row>
    <row r="2605" spans="21:27" ht="15" customHeight="1">
      <c r="U2605" s="111"/>
      <c r="V2605" s="107"/>
      <c r="AA2605" s="33"/>
    </row>
    <row r="2606" spans="21:27" ht="15" customHeight="1">
      <c r="U2606" s="110"/>
      <c r="V2606" s="107"/>
      <c r="AA2606" s="33"/>
    </row>
    <row r="2607" spans="21:27" ht="15" customHeight="1">
      <c r="U2607" s="111"/>
      <c r="V2607" s="107"/>
      <c r="AA2607" s="33"/>
    </row>
    <row r="2608" spans="21:27" ht="15" customHeight="1">
      <c r="U2608" s="110"/>
      <c r="V2608" s="107"/>
      <c r="AA2608" s="33"/>
    </row>
    <row r="2609" spans="21:27" ht="15" customHeight="1">
      <c r="U2609" s="111"/>
      <c r="V2609" s="107"/>
      <c r="AA2609" s="33"/>
    </row>
    <row r="2610" spans="21:27" ht="15" customHeight="1">
      <c r="U2610" s="110"/>
      <c r="V2610" s="107"/>
      <c r="AA2610" s="33"/>
    </row>
    <row r="2611" spans="21:27" ht="15" customHeight="1">
      <c r="U2611" s="111"/>
      <c r="V2611" s="107"/>
      <c r="AA2611" s="33"/>
    </row>
    <row r="2612" spans="21:27" ht="15" customHeight="1">
      <c r="U2612" s="110"/>
      <c r="V2612" s="107"/>
      <c r="AA2612" s="33"/>
    </row>
    <row r="2613" spans="21:27" ht="15" customHeight="1">
      <c r="U2613" s="111"/>
      <c r="V2613" s="107"/>
      <c r="AA2613" s="33"/>
    </row>
    <row r="2614" spans="21:27" ht="15" customHeight="1">
      <c r="U2614" s="110"/>
      <c r="V2614" s="107"/>
      <c r="AA2614" s="33"/>
    </row>
    <row r="2615" spans="21:27" ht="15" customHeight="1">
      <c r="U2615" s="111"/>
      <c r="V2615" s="107"/>
      <c r="AA2615" s="33"/>
    </row>
    <row r="2616" spans="21:27" ht="15" customHeight="1">
      <c r="U2616" s="110"/>
      <c r="V2616" s="107"/>
      <c r="AA2616" s="33"/>
    </row>
    <row r="2617" spans="21:27" ht="15" customHeight="1">
      <c r="U2617" s="111"/>
      <c r="V2617" s="107"/>
      <c r="AA2617" s="33"/>
    </row>
    <row r="2618" spans="21:27" ht="15" customHeight="1">
      <c r="U2618" s="110"/>
      <c r="V2618" s="107"/>
      <c r="AA2618" s="33"/>
    </row>
    <row r="2619" spans="21:27" ht="15" customHeight="1">
      <c r="U2619" s="111"/>
      <c r="V2619" s="107"/>
      <c r="AA2619" s="33"/>
    </row>
    <row r="2620" spans="21:27" ht="15" customHeight="1">
      <c r="U2620" s="110"/>
      <c r="V2620" s="107"/>
      <c r="AA2620" s="33"/>
    </row>
    <row r="2621" spans="21:27" ht="15" customHeight="1">
      <c r="U2621" s="111"/>
      <c r="V2621" s="107"/>
      <c r="AA2621" s="33"/>
    </row>
    <row r="2622" spans="21:27" ht="15" customHeight="1">
      <c r="U2622" s="110"/>
      <c r="V2622" s="107"/>
      <c r="AA2622" s="33"/>
    </row>
    <row r="2623" spans="21:27" ht="15" customHeight="1">
      <c r="U2623" s="111"/>
      <c r="V2623" s="107"/>
      <c r="AA2623" s="33"/>
    </row>
    <row r="2624" spans="21:27" ht="15" customHeight="1">
      <c r="U2624" s="110"/>
      <c r="V2624" s="107"/>
      <c r="AA2624" s="33"/>
    </row>
    <row r="2625" spans="21:27" ht="15" customHeight="1">
      <c r="U2625" s="111"/>
      <c r="V2625" s="107"/>
      <c r="AA2625" s="33"/>
    </row>
    <row r="2626" spans="21:27" ht="15" customHeight="1">
      <c r="U2626" s="110"/>
      <c r="V2626" s="107"/>
      <c r="AA2626" s="33"/>
    </row>
    <row r="2627" spans="21:27" ht="15" customHeight="1">
      <c r="U2627" s="111"/>
      <c r="V2627" s="107"/>
      <c r="AA2627" s="33"/>
    </row>
    <row r="2628" spans="21:27" ht="15" customHeight="1">
      <c r="U2628" s="110"/>
      <c r="V2628" s="107"/>
      <c r="AA2628" s="33"/>
    </row>
  </sheetData>
  <sheetProtection formatCells="0" selectLockedCells="1" sort="0" autoFilter="0"/>
  <mergeCells count="9">
    <mergeCell ref="G14:H14"/>
    <mergeCell ref="F10:L10"/>
    <mergeCell ref="F11:L11"/>
    <mergeCell ref="F12:L12"/>
    <mergeCell ref="B16:C16"/>
    <mergeCell ref="B11:C11"/>
    <mergeCell ref="B12:C12"/>
    <mergeCell ref="B14:C14"/>
    <mergeCell ref="B15:C15"/>
  </mergeCells>
  <pageMargins left="0.25" right="0.25" top="0.75" bottom="0.75" header="0.3" footer="0.3"/>
  <pageSetup paperSize="9" scale="84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Опт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2018-04-17T21:52:56Z</dcterms:modified>
</cp:coreProperties>
</file>